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330" activeTab="1"/>
  </bookViews>
  <sheets>
    <sheet name="封面" sheetId="1" r:id="rId1"/>
    <sheet name="社科联工作经费" sheetId="5" r:id="rId2"/>
    <sheet name="社科院工作经费" sheetId="2" r:id="rId3"/>
    <sheet name="驻村轮战干部补助和工作经费" sheetId="3" r:id="rId4"/>
  </sheets>
  <definedNames>
    <definedName name="_xlnm.Print_Area" localSheetId="0">封面!#REF!</definedName>
    <definedName name="_xlnm.Print_Area" localSheetId="2">社科院工作经费!$A$1:$I$23</definedName>
    <definedName name="_xlnm.Print_Area" localSheetId="3">驻村轮战干部补助和工作经费!$A$1:$I$23</definedName>
    <definedName name="_xlnm.Print_Area" localSheetId="1">社科联工作经费!$A$1:$I$23</definedName>
  </definedNames>
  <calcPr calcId="144525" concurrentCalc="0"/>
</workbook>
</file>

<file path=xl/sharedStrings.xml><?xml version="1.0" encoding="utf-8"?>
<sst xmlns="http://schemas.openxmlformats.org/spreadsheetml/2006/main" count="304" uniqueCount="177">
  <si>
    <t>附件1:</t>
  </si>
  <si>
    <t>六盘水市社会科学界联合会2021年预算绩效目标自评表</t>
  </si>
  <si>
    <t xml:space="preserve">          六盘水市社会科学界联合会        编制</t>
  </si>
  <si>
    <t xml:space="preserve">         经办人：张丽            联系电话:0858-8206508</t>
  </si>
  <si>
    <t>2021年度项目支出绩效自评表</t>
  </si>
  <si>
    <t>单位（盖章）：六盘水市社会科学界联合会</t>
  </si>
  <si>
    <t>项目负责人：朱昭坤</t>
  </si>
  <si>
    <t>联系方式：0858-8205796</t>
  </si>
  <si>
    <t>项目资金
（万元）</t>
  </si>
  <si>
    <t>项目名称：社科联工作经费</t>
  </si>
  <si>
    <t>资金来源</t>
  </si>
  <si>
    <t>年初预算数</t>
  </si>
  <si>
    <t>调整预算数</t>
  </si>
  <si>
    <t>决算数</t>
  </si>
  <si>
    <t>预算执行率</t>
  </si>
  <si>
    <t>分值</t>
  </si>
  <si>
    <t>单位自评得分</t>
  </si>
  <si>
    <t>项目资金总额</t>
  </si>
  <si>
    <t>1.财政拨款</t>
  </si>
  <si>
    <t>/</t>
  </si>
  <si>
    <t>本级安排</t>
  </si>
  <si>
    <t>上级补助</t>
  </si>
  <si>
    <t>2.其他资金</t>
  </si>
  <si>
    <t>项目年度总目标</t>
  </si>
  <si>
    <t>年初批复目标</t>
  </si>
  <si>
    <t>实际完成情况</t>
  </si>
  <si>
    <t>根据中央《关于加快构建中国特色哲学社会科学的意见》精神及《市机构编制委员会关于成立六盘水市社科联的通知》（市机编发［2005］5号）、《六盘水市社会科学界联合会章程》和六盘水市委宣传思想工作要点确定的工作职责、工作任务要求，搭建社科研讨交流平台，不断提升咨政能力，积极弘扬凉都文化，对外展示凉都风采，推进社科知识普及。</t>
  </si>
  <si>
    <t xml:space="preserve">1.完成《凉都社科》杂志6期；
2.2021年哲学社会科学立项课题完成资助经费课题12项，联合课题61项；
3.开展“社科理论走基层”活动2场，开展“社科宣传普及周”活动4场；
</t>
  </si>
  <si>
    <t>绩效指标</t>
  </si>
  <si>
    <t>一级指标</t>
  </si>
  <si>
    <t>二级指标</t>
  </si>
  <si>
    <t>三级指标</t>
  </si>
  <si>
    <t>年初批复指标值</t>
  </si>
  <si>
    <t>实际完成值</t>
  </si>
  <si>
    <t>未完成原因分析</t>
  </si>
  <si>
    <t>产出指标（50分）</t>
  </si>
  <si>
    <t>数量指标
（20分）</t>
  </si>
  <si>
    <t>《凉都社科》出版期数</t>
  </si>
  <si>
    <t>6期</t>
  </si>
  <si>
    <t>哲学社会科学立项课题数</t>
  </si>
  <si>
    <t>≥40项</t>
  </si>
  <si>
    <t>资助经费课题12项，联合课题61项。</t>
  </si>
  <si>
    <t>开展全市哲学社会科学宣传普及活动场数</t>
  </si>
  <si>
    <t>≥2场</t>
  </si>
  <si>
    <t>“社科理论走基层”活动2场，“社科宣传普及周”活动4场</t>
  </si>
  <si>
    <t>哲学社会科学学术年会评选优秀论文篇数</t>
  </si>
  <si>
    <t>≥10篇</t>
  </si>
  <si>
    <t>评出一等奖、二等奖、三等奖、优秀奖共计27篇。</t>
  </si>
  <si>
    <t>质量指标
（20分）</t>
  </si>
  <si>
    <t>《凉都社科》年检合格情况</t>
  </si>
  <si>
    <t>年检通过</t>
  </si>
  <si>
    <t>已通过年检，并办理了准印证。</t>
  </si>
  <si>
    <t>课题研究成果重复率</t>
  </si>
  <si>
    <t>≤20％</t>
  </si>
  <si>
    <t>73项课题学术研究成果重复率不超过20％的规定，并提供查重报告报告。</t>
  </si>
  <si>
    <t>全市哲学社会科学宣传普及活动完成率</t>
  </si>
  <si>
    <t>100%</t>
  </si>
  <si>
    <t>学术年会优秀论文入选省级刊物的篇数</t>
  </si>
  <si>
    <t>≥1篇</t>
  </si>
  <si>
    <t>学术年会论文1篇已经选入省级刊物</t>
  </si>
  <si>
    <t>时效指标
（5分）</t>
  </si>
  <si>
    <t>全市哲学社会科学宣传普及活动完成时间</t>
  </si>
  <si>
    <t>4月至12月完成</t>
  </si>
  <si>
    <t xml:space="preserve">
4至7月完成了2场“社科理论走基层”活动；5至6月完成了4场“社科宣传普及周”活动。</t>
  </si>
  <si>
    <t>哲学社会科学学术年会召开时间</t>
  </si>
  <si>
    <t>10月29日召开学术年会</t>
  </si>
  <si>
    <t>《凉都社科》出版周期</t>
  </si>
  <si>
    <t>第一期：4月2日出版
第二期：4月10日出版
第三期：7月10日出版
第四期：8月10日出版
第五期：10月10日出版
第六期：12月10日出版</t>
  </si>
  <si>
    <t>六盘水市哲学社会科学立项课题完成时间</t>
  </si>
  <si>
    <t>3月至12月完成</t>
  </si>
  <si>
    <t>11月20日完成了课题结项工作</t>
  </si>
  <si>
    <t>成本指标
（5分）</t>
  </si>
  <si>
    <t>《凉都社科》成本控制</t>
  </si>
  <si>
    <t>≤11.2万元</t>
  </si>
  <si>
    <t>印刷费、稿费、邮寄费合计不超过11.2万元。</t>
  </si>
  <si>
    <t>六盘水市哲学社会科学立项课题成本控制</t>
  </si>
  <si>
    <t>≤5.9万元</t>
  </si>
  <si>
    <t>课题资助经费、评审费、成果汇编印刷费总计不超过5.9万元。</t>
  </si>
  <si>
    <t>全市哲学社会科学宣传普及活动成本控制</t>
  </si>
  <si>
    <t>≤2万元</t>
  </si>
  <si>
    <t>“社科理论走基层”、“社科宣传普及周”活动经费不超过2万元。</t>
  </si>
  <si>
    <t>哲学社会科学学术年会成本控制</t>
  </si>
  <si>
    <t>≤1.4万元</t>
  </si>
  <si>
    <t>优秀论文奖金、优秀论文专家评审费、荣誉证书及会议经费总计不超过1.4万元。</t>
  </si>
  <si>
    <t>效益指标（30分）</t>
  </si>
  <si>
    <t>社会效益</t>
  </si>
  <si>
    <t>开展社科知识宣讲活动，提升群众社科文化知识素养。</t>
  </si>
  <si>
    <t>持续提升</t>
  </si>
  <si>
    <t>开展社科知识宣讲活动，提升群众社科文化知识素养，推进社科知识普及。</t>
  </si>
  <si>
    <t>举办学术年会，营造社科研究学术氛围，提升学术交流能力。</t>
  </si>
  <si>
    <t>《凉都社科》影响力</t>
  </si>
  <si>
    <t>不断提升</t>
  </si>
  <si>
    <t>搭建社科研讨交流平台，不断提升咨政能力，积极弘扬凉都文化，对外展示凉都风采，推进社科知识普及。</t>
  </si>
  <si>
    <t>开展哲学社会科学课题研究，提升咨政水平。</t>
  </si>
  <si>
    <t>搭建社科研讨交流平台，不断提升咨政能力。</t>
  </si>
  <si>
    <t>可持续影响指标</t>
  </si>
  <si>
    <t>提升群众社科知识，扩大社科工作影响力。</t>
  </si>
  <si>
    <t>长期</t>
  </si>
  <si>
    <t>满意度指标（10分）</t>
  </si>
  <si>
    <t xml:space="preserve">社会公众或服务对象满意度
</t>
  </si>
  <si>
    <t>服务对象满意度</t>
  </si>
  <si>
    <t>≥85%</t>
  </si>
  <si>
    <t>总分</t>
  </si>
  <si>
    <t>绩效自评结论</t>
  </si>
  <si>
    <r>
      <rPr>
        <b/>
        <sz val="11"/>
        <color rgb="FF000000"/>
        <rFont val="宋体"/>
        <charset val="134"/>
      </rPr>
      <t>一是</t>
    </r>
    <r>
      <rPr>
        <sz val="11"/>
        <color rgb="FF000000"/>
        <rFont val="宋体"/>
        <charset val="134"/>
      </rPr>
      <t>通过编印、交流《凉都社科》，积极弘扬凉都文化，不断提升咨政能力，对外展示凉都风采，推进社科知识普及，自评良好；</t>
    </r>
    <r>
      <rPr>
        <b/>
        <sz val="11"/>
        <color rgb="FF000000"/>
        <rFont val="宋体"/>
        <charset val="134"/>
      </rPr>
      <t>二是</t>
    </r>
    <r>
      <rPr>
        <sz val="11"/>
        <color rgb="FF000000"/>
        <rFont val="宋体"/>
        <charset val="134"/>
      </rPr>
      <t>学术年会优秀成果基本涵盖了哲学社会科学的重要学科，客观反映了一年来我市哲学社会科学研究的主要特点和水平，严格按照绩效要求开展学术年会，加强了社科理论研究开展具有前瞻性和全局性的学术研究，推出有价值的学术成果，为我市社会经济发展出谋划策。</t>
    </r>
    <r>
      <rPr>
        <b/>
        <sz val="11"/>
        <color rgb="FF000000"/>
        <rFont val="宋体"/>
        <charset val="134"/>
      </rPr>
      <t>三是</t>
    </r>
    <r>
      <rPr>
        <sz val="11"/>
        <color rgb="FF000000"/>
        <rFont val="宋体"/>
        <charset val="134"/>
      </rPr>
      <t>使哲学社会科学立项课题多出精品，全面提升课题研究质量，充分调动哲学社会科学专家、学者的积极性，为市委提供更好的决策参考和智力支持。自评良好；</t>
    </r>
    <r>
      <rPr>
        <b/>
        <sz val="11"/>
        <color rgb="FF000000"/>
        <rFont val="宋体"/>
        <charset val="134"/>
      </rPr>
      <t>四是</t>
    </r>
    <r>
      <rPr>
        <sz val="11"/>
        <color rgb="FF000000"/>
        <rFont val="宋体"/>
        <charset val="134"/>
      </rPr>
      <t>在2021年“社科理论走基层”“社科宣传普及周”活动继续采取统一部署、分级组织、分层实施、省市县联动的方式，确保活动有领导、有组织、有计划、分步骤地推进，强化科普深入基层，持续扩大社科宣传普及的影响力。</t>
    </r>
  </si>
  <si>
    <t>单位（盖章）：六盘水市社会科学院</t>
  </si>
  <si>
    <t>项目负责人：冯香芬</t>
  </si>
  <si>
    <t>联系方式：0858-8200158</t>
  </si>
  <si>
    <t>项目名称：社科院工作经费</t>
  </si>
  <si>
    <t>调整(增或减）预算数</t>
  </si>
  <si>
    <t>根据《中共六盘水市委机构编制委员会关于印发&lt;六盘水市社会科学院职能配置、内设机构和人员编制规定&gt;的通知》（六盘水机编发〔2020〕28号）文件，六盘水市社会科学院贯彻落实党中央、省委和市委关于哲学社会科学工作的方针政策和决策部署，在履行职责过程中坚持和加强党对哲学社会科学工作的集中统一领导，围绕市委市政府中心工作，开展社科研究和科普宣传。</t>
  </si>
  <si>
    <t>2021年市社科院组成专题调研组深入基层开展调查研究，分别到凤凰街道凤苑社区、市彝学会、钟山区彝学会；盘州市柏果镇、鸡场坪镇、双凤镇、坪地乡；水城区海坪街道、双水街道、猴场乡；六枝特区财政局等开展多次座谈会，撰写完成市级重大课题5项，撰写完成《凉都社科咨政》4期，撰写完成课题报告近20项，发表学术论文近15篇。以举办专题讲座、开展专题宣讲、开展科普知识宣传、党员志愿者进基层等方式开展了科普宣传活动。收集整理、校对修改、刊印发行《凉都研究（2019-2020年卷）》500册。</t>
  </si>
  <si>
    <t>《凉都社科咨政》期数</t>
  </si>
  <si>
    <t>计划2期</t>
  </si>
  <si>
    <t>4期</t>
  </si>
  <si>
    <t>参与彝族文化研究基地建设项目次数</t>
  </si>
  <si>
    <t>≥1次</t>
  </si>
  <si>
    <t>2次</t>
  </si>
  <si>
    <t>《凉都研究（2019-2020年卷）》</t>
  </si>
  <si>
    <t>刊印500册</t>
  </si>
  <si>
    <t>已刊印500册</t>
  </si>
  <si>
    <t>《凉都社科咨政》领导阅读率</t>
  </si>
  <si>
    <t>20%（计算公式=领导阅读期数/全年总期数*100%）</t>
  </si>
  <si>
    <t>25%（领导签批1期）</t>
  </si>
  <si>
    <t>参与彝族文化研究基地建设项目调研报告</t>
  </si>
  <si>
    <t>≧1份</t>
  </si>
  <si>
    <t>3份</t>
  </si>
  <si>
    <t>各项工作</t>
  </si>
  <si>
    <t>按时限完成</t>
  </si>
  <si>
    <t>彝族文化研究基地建设</t>
  </si>
  <si>
    <t>≦0.5万元</t>
  </si>
  <si>
    <t>0.5万元</t>
  </si>
  <si>
    <t>《凉都社科咨政》费用</t>
  </si>
  <si>
    <t>≦2万元</t>
  </si>
  <si>
    <t>2万元</t>
  </si>
  <si>
    <t>《凉都研究》（2021年卷）刊印费</t>
  </si>
  <si>
    <t>提高反映社情民意的水平</t>
  </si>
  <si>
    <t>不断围绕市委市政府重点工作，开展调查研究，撰写高质量调研报告</t>
  </si>
  <si>
    <t>决策咨询服务水平不断提升</t>
  </si>
  <si>
    <t>可持续影响</t>
  </si>
  <si>
    <t>传播哲学社会科学知识和六盘水好声音</t>
  </si>
  <si>
    <t>持续深入开展基层调查研究、开展专题宣讲、开展科普宣传活动</t>
  </si>
  <si>
    <t>社会公众或服务对象满意度</t>
  </si>
  <si>
    <t>读者和群众满意度</t>
  </si>
  <si>
    <t>≧85%</t>
  </si>
  <si>
    <t>大于95%</t>
  </si>
  <si>
    <t>1.聚焦重点任务，服务工作大局，围绕省市重大决策部署开展课题研究，充分发挥了智库作用，通过组织课题申报、发表学术论文、对外学术交流和专题宣讲方式，不断提升了科研成果的转化率。                                                                                  2.重点开展了彝学文化研究，建立和完善了彝族文化基地建设。                                                                         3.注重提炼方法，凝聚力量、主动作为，将2019-2020年度科研成果汇编成册，推动了六盘水市哲学社会科学事业发展。</t>
  </si>
  <si>
    <t>单位（盖章）：</t>
  </si>
  <si>
    <t>项目负责人：林梅</t>
  </si>
  <si>
    <t>联系方式：0858-8206508</t>
  </si>
  <si>
    <t>项目名称：驻村轮战干部补助和工作经费</t>
  </si>
  <si>
    <t>根据《六盘水市决胜脱贫攻坚实行帮扶单位领导干部驻村轮战管理的实施意见》（六盘水党办字【2018】3号）、《关于认真落实好村第一书记和驻村干部有关待遇的通知》（六盘水党建办发【2018】2号）、《关于对机构改革后定点帮扶地及选派的第一书记和驻村干部进行调整优化的通知》（六盘水组通【2019】47号）精神，安排1名驻村干部及1名轮战干部，确保工作顺利开展。</t>
  </si>
  <si>
    <t>驻村干部数量</t>
  </si>
  <si>
    <t>1人</t>
  </si>
  <si>
    <t>轮战干部数量</t>
  </si>
  <si>
    <t>群众对驻村及轮战人员认可度</t>
  </si>
  <si>
    <t>认可</t>
  </si>
  <si>
    <t>保障了每月驻村及轮战干部相关补贴及1万元工作经费，巩固脱贫成果，驻村及轮战相关工作得到群众认可。</t>
  </si>
  <si>
    <t>助力帮扶地巩固脱贫成果</t>
  </si>
  <si>
    <t>巩固脱贫成果</t>
  </si>
  <si>
    <t>持续选派驻村及轮战干部到帮扶点水城区董地街道董地村开展工作，助力帮扶地巩固脱贫攻坚成果。</t>
  </si>
  <si>
    <t>驻村及轮战干部月出勤天数</t>
  </si>
  <si>
    <t>≥22天</t>
  </si>
  <si>
    <t>驻村及轮战工作完成时限</t>
  </si>
  <si>
    <t>2021年</t>
  </si>
  <si>
    <t>每个月报送至少1篇驻村工作信息至乡村振兴局，共计12篇</t>
  </si>
  <si>
    <t>补助和工作经费成本控制</t>
  </si>
  <si>
    <t>≤5.2万元</t>
  </si>
  <si>
    <t>工作及生活保障</t>
  </si>
  <si>
    <t>有效保障</t>
  </si>
  <si>
    <t>一是保障1万元驻村工作经费；
二是为新选派的驻村干部购买生活物资。</t>
  </si>
  <si>
    <t>体现党和政府的关怀</t>
  </si>
  <si>
    <t>逐步提升</t>
  </si>
  <si>
    <t>党和政府对驻村干部的补助从30元提升到70元，感受到了党的关怀，组织的温暖，确保了脱贫攻坚工作顺利开展</t>
  </si>
  <si>
    <t>帮扶地群众对驻村及轮战干部的满意度</t>
  </si>
  <si>
    <t>随机抽驻村及轮战干部所在村根据对开展工作情况进行实际调查问卷结果为非常满意</t>
  </si>
  <si>
    <r>
      <rPr>
        <sz val="11"/>
        <color rgb="FF000000"/>
        <rFont val="宋体"/>
        <charset val="134"/>
      </rPr>
      <t>为认真贯彻落实省、市、区关于巩固拓展脱贫攻坚成果同乡村振兴有效衔接各项工作安排部署，扎实开展2021年乡村振兴驻村帮扶工作，持续帮扶董地街道董地村巩固脱贫攻坚成果衔接推进乡村振兴，真蹲实驻、真帮实扶、真抓实干，重点围绕“一宣六帮”，完成巩固脱贫攻坚成果各项任务，</t>
    </r>
    <r>
      <rPr>
        <b/>
        <sz val="11"/>
        <color indexed="8"/>
        <rFont val="宋体"/>
        <charset val="134"/>
      </rPr>
      <t>一是</t>
    </r>
    <r>
      <rPr>
        <sz val="11"/>
        <color rgb="FF000000"/>
        <rFont val="宋体"/>
        <charset val="134"/>
      </rPr>
      <t>完成补助和工作经费成本控制在预算范围内；</t>
    </r>
    <r>
      <rPr>
        <b/>
        <sz val="11"/>
        <color indexed="8"/>
        <rFont val="宋体"/>
        <charset val="134"/>
      </rPr>
      <t>二是</t>
    </r>
    <r>
      <rPr>
        <sz val="11"/>
        <color rgb="FF000000"/>
        <rFont val="宋体"/>
        <charset val="134"/>
      </rPr>
      <t>按照相关文件规定，选派驻村及轮战干部到帮扶地开展工作，助力帮扶地巩固脱贫攻坚成果；</t>
    </r>
    <r>
      <rPr>
        <b/>
        <sz val="11"/>
        <color indexed="8"/>
        <rFont val="宋体"/>
        <charset val="134"/>
      </rPr>
      <t>三是</t>
    </r>
    <r>
      <rPr>
        <sz val="11"/>
        <color rgb="FF000000"/>
        <rFont val="宋体"/>
        <charset val="134"/>
      </rPr>
      <t>深刻感受到党的关怀，组织的温暖，确保脱贫攻坚工作顺利开展。</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</si>
</sst>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s>
  <fonts count="36">
    <font>
      <sz val="11"/>
      <color indexed="8"/>
      <name val="宋体"/>
      <charset val="134"/>
    </font>
    <font>
      <sz val="20"/>
      <color indexed="8"/>
      <name val="黑体"/>
      <charset val="134"/>
    </font>
    <font>
      <sz val="10"/>
      <color indexed="8"/>
      <name val="宋体"/>
      <charset val="134"/>
    </font>
    <font>
      <sz val="9"/>
      <name val="宋体"/>
      <charset val="134"/>
    </font>
    <font>
      <sz val="11"/>
      <color rgb="FF000000"/>
      <name val="宋体"/>
      <charset val="134"/>
    </font>
    <font>
      <sz val="9"/>
      <color indexed="8"/>
      <name val="宋体"/>
      <charset val="134"/>
    </font>
    <font>
      <sz val="10"/>
      <name val="宋体"/>
      <charset val="134"/>
    </font>
    <font>
      <sz val="9"/>
      <color rgb="FF00B050"/>
      <name val="宋体"/>
      <charset val="134"/>
    </font>
    <font>
      <sz val="9"/>
      <color rgb="FFFF0000"/>
      <name val="宋体"/>
      <charset val="134"/>
    </font>
    <font>
      <b/>
      <sz val="11"/>
      <color rgb="FF000000"/>
      <name val="宋体"/>
      <charset val="134"/>
    </font>
    <font>
      <sz val="8"/>
      <color indexed="8"/>
      <name val="宋体"/>
      <charset val="134"/>
    </font>
    <font>
      <sz val="16"/>
      <color indexed="8"/>
      <name val="黑体"/>
      <charset val="134"/>
    </font>
    <font>
      <sz val="22"/>
      <color indexed="8"/>
      <name val="方正小标宋简体"/>
      <charset val="134"/>
    </font>
    <font>
      <sz val="12"/>
      <color indexed="8"/>
      <name val="宋体"/>
      <charset val="134"/>
    </font>
    <font>
      <b/>
      <sz val="24"/>
      <color indexed="8"/>
      <name val="宋体"/>
      <charset val="134"/>
    </font>
    <font>
      <b/>
      <sz val="20"/>
      <color indexed="8"/>
      <name val="宋体"/>
      <charset val="134"/>
    </font>
    <font>
      <u/>
      <sz val="11"/>
      <color indexed="20"/>
      <name val="宋体"/>
      <charset val="0"/>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b/>
      <sz val="11"/>
      <color indexed="62"/>
      <name val="宋体"/>
      <charset val="134"/>
    </font>
    <font>
      <sz val="11"/>
      <color indexed="10"/>
      <name val="宋体"/>
      <charset val="0"/>
    </font>
    <font>
      <b/>
      <sz val="11"/>
      <color indexed="52"/>
      <name val="宋体"/>
      <charset val="0"/>
    </font>
    <font>
      <b/>
      <sz val="18"/>
      <color indexed="62"/>
      <name val="宋体"/>
      <charset val="134"/>
    </font>
    <font>
      <b/>
      <sz val="11"/>
      <color indexed="9"/>
      <name val="宋体"/>
      <charset val="0"/>
    </font>
    <font>
      <i/>
      <sz val="11"/>
      <color indexed="23"/>
      <name val="宋体"/>
      <charset val="0"/>
    </font>
    <font>
      <sz val="11"/>
      <color indexed="52"/>
      <name val="宋体"/>
      <charset val="0"/>
    </font>
    <font>
      <b/>
      <sz val="15"/>
      <color indexed="62"/>
      <name val="宋体"/>
      <charset val="134"/>
    </font>
    <font>
      <sz val="12"/>
      <name val="宋体"/>
      <charset val="134"/>
    </font>
    <font>
      <b/>
      <sz val="11"/>
      <color indexed="8"/>
      <name val="宋体"/>
      <charset val="0"/>
    </font>
    <font>
      <b/>
      <sz val="13"/>
      <color indexed="62"/>
      <name val="宋体"/>
      <charset val="134"/>
    </font>
    <font>
      <b/>
      <sz val="11"/>
      <color indexed="63"/>
      <name val="宋体"/>
      <charset val="0"/>
    </font>
    <font>
      <sz val="11"/>
      <color indexed="17"/>
      <name val="宋体"/>
      <charset val="0"/>
    </font>
    <font>
      <b/>
      <sz val="11"/>
      <color indexed="8"/>
      <name val="宋体"/>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2" fontId="0" fillId="0" borderId="0" applyFont="0" applyBorder="0" applyAlignment="0" applyProtection="0">
      <alignment vertical="center"/>
    </xf>
    <xf numFmtId="0" fontId="17" fillId="2" borderId="0" applyNumberFormat="0" applyBorder="0" applyAlignment="0" applyProtection="0">
      <alignment vertical="center"/>
    </xf>
    <xf numFmtId="0" fontId="18" fillId="6" borderId="10"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7" fillId="4"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Border="0" applyAlignment="0" applyProtection="0">
      <alignment vertical="center"/>
    </xf>
    <xf numFmtId="0" fontId="20" fillId="4" borderId="0" applyNumberFormat="0" applyBorder="0" applyAlignment="0" applyProtection="0">
      <alignment vertical="center"/>
    </xf>
    <xf numFmtId="0" fontId="21"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0" fillId="8" borderId="11" applyNumberFormat="0" applyFont="0" applyAlignment="0" applyProtection="0">
      <alignment vertical="center"/>
    </xf>
    <xf numFmtId="0" fontId="20" fillId="7" borderId="0" applyNumberFormat="0" applyBorder="0" applyAlignment="0" applyProtection="0">
      <alignment vertical="center"/>
    </xf>
    <xf numFmtId="0" fontId="22" fillId="0" borderId="0" applyNumberFormat="0" applyBorder="0" applyAlignment="0" applyProtection="0">
      <alignment vertical="center"/>
    </xf>
    <xf numFmtId="0" fontId="23" fillId="0" borderId="0" applyNumberFormat="0" applyBorder="0" applyAlignment="0" applyProtection="0">
      <alignment vertical="center"/>
    </xf>
    <xf numFmtId="0" fontId="25" fillId="0" borderId="0" applyNumberFormat="0" applyBorder="0" applyAlignment="0" applyProtection="0">
      <alignment vertical="center"/>
    </xf>
    <xf numFmtId="0" fontId="27" fillId="0" borderId="0" applyNumberFormat="0" applyBorder="0" applyAlignment="0" applyProtection="0">
      <alignment vertical="center"/>
    </xf>
    <xf numFmtId="0" fontId="29" fillId="0" borderId="14" applyNumberFormat="0" applyAlignment="0" applyProtection="0">
      <alignment vertical="center"/>
    </xf>
    <xf numFmtId="0" fontId="32" fillId="0" borderId="14" applyNumberFormat="0" applyAlignment="0" applyProtection="0">
      <alignment vertical="center"/>
    </xf>
    <xf numFmtId="0" fontId="20" fillId="3" borderId="0" applyNumberFormat="0" applyBorder="0" applyAlignment="0" applyProtection="0">
      <alignment vertical="center"/>
    </xf>
    <xf numFmtId="0" fontId="22" fillId="0" borderId="16" applyNumberFormat="0" applyAlignment="0" applyProtection="0">
      <alignment vertical="center"/>
    </xf>
    <xf numFmtId="0" fontId="20" fillId="6" borderId="0" applyNumberFormat="0" applyBorder="0" applyAlignment="0" applyProtection="0">
      <alignment vertical="center"/>
    </xf>
    <xf numFmtId="0" fontId="33" fillId="2" borderId="17" applyNumberFormat="0" applyAlignment="0" applyProtection="0">
      <alignment vertical="center"/>
    </xf>
    <xf numFmtId="0" fontId="24" fillId="2" borderId="10" applyNumberFormat="0" applyAlignment="0" applyProtection="0">
      <alignment vertical="center"/>
    </xf>
    <xf numFmtId="0" fontId="26" fillId="11" borderId="12" applyNumberFormat="0" applyAlignment="0" applyProtection="0">
      <alignment vertical="center"/>
    </xf>
    <xf numFmtId="0" fontId="17" fillId="10" borderId="0" applyNumberFormat="0" applyBorder="0" applyAlignment="0" applyProtection="0">
      <alignment vertical="center"/>
    </xf>
    <xf numFmtId="0" fontId="20" fillId="13" borderId="0" applyNumberFormat="0" applyBorder="0" applyAlignment="0" applyProtection="0">
      <alignment vertical="center"/>
    </xf>
    <xf numFmtId="0" fontId="28" fillId="0" borderId="13" applyNumberFormat="0" applyAlignment="0" applyProtection="0">
      <alignment vertical="center"/>
    </xf>
    <xf numFmtId="0" fontId="31" fillId="0" borderId="15" applyNumberFormat="0" applyAlignment="0" applyProtection="0">
      <alignment vertical="center"/>
    </xf>
    <xf numFmtId="0" fontId="34" fillId="10" borderId="0" applyNumberFormat="0" applyBorder="0" applyAlignment="0" applyProtection="0">
      <alignment vertical="center"/>
    </xf>
    <xf numFmtId="0" fontId="19" fillId="9" borderId="0" applyNumberFormat="0" applyBorder="0" applyAlignment="0" applyProtection="0">
      <alignment vertical="center"/>
    </xf>
    <xf numFmtId="0" fontId="17" fillId="5" borderId="0" applyNumberFormat="0" applyBorder="0" applyAlignment="0" applyProtection="0">
      <alignment vertical="center"/>
    </xf>
    <xf numFmtId="0" fontId="20" fillId="14" borderId="0" applyNumberFormat="0" applyBorder="0" applyAlignment="0" applyProtection="0">
      <alignment vertical="center"/>
    </xf>
    <xf numFmtId="0" fontId="17" fillId="15" borderId="0" applyNumberFormat="0" applyBorder="0" applyAlignment="0" applyProtection="0">
      <alignment vertical="center"/>
    </xf>
    <xf numFmtId="0" fontId="17" fillId="3"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20" fillId="14" borderId="0" applyNumberFormat="0" applyBorder="0" applyAlignment="0" applyProtection="0">
      <alignment vertical="center"/>
    </xf>
    <xf numFmtId="0" fontId="17" fillId="3" borderId="0" applyNumberFormat="0" applyBorder="0" applyAlignment="0" applyProtection="0">
      <alignment vertical="center"/>
    </xf>
    <xf numFmtId="0" fontId="30" fillId="0" borderId="0"/>
    <xf numFmtId="0" fontId="20" fillId="3" borderId="0" applyNumberFormat="0" applyBorder="0" applyAlignment="0" applyProtection="0">
      <alignment vertical="center"/>
    </xf>
    <xf numFmtId="0" fontId="20" fillId="12" borderId="0" applyNumberFormat="0" applyBorder="0" applyAlignment="0" applyProtection="0">
      <alignment vertical="center"/>
    </xf>
    <xf numFmtId="0" fontId="17" fillId="10" borderId="0" applyNumberFormat="0" applyBorder="0" applyAlignment="0" applyProtection="0">
      <alignment vertical="center"/>
    </xf>
    <xf numFmtId="0" fontId="20" fillId="12" borderId="0" applyNumberFormat="0" applyBorder="0" applyAlignment="0" applyProtection="0">
      <alignment vertical="center"/>
    </xf>
  </cellStyleXfs>
  <cellXfs count="72">
    <xf numFmtId="0" fontId="0" fillId="0" borderId="0" xfId="0" applyFill="1">
      <alignment vertical="center"/>
    </xf>
    <xf numFmtId="0" fontId="0" fillId="0" borderId="0" xfId="0" applyFill="1" applyBorder="1" applyAlignment="1">
      <alignment vertical="center"/>
    </xf>
    <xf numFmtId="0" fontId="0" fillId="0" borderId="0" xfId="0" applyNumberFormat="1" applyFont="1" applyFill="1" applyBorder="1" applyAlignment="1">
      <alignment vertical="center" wrapText="1"/>
    </xf>
    <xf numFmtId="0" fontId="1"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left" vertical="center"/>
    </xf>
    <xf numFmtId="0" fontId="2" fillId="0" borderId="2" xfId="0" applyNumberFormat="1" applyFont="1" applyFill="1" applyBorder="1" applyAlignment="1">
      <alignment horizontal="left" vertical="center"/>
    </xf>
    <xf numFmtId="176" fontId="2" fillId="0" borderId="1" xfId="0" applyNumberFormat="1" applyFont="1" applyFill="1" applyBorder="1" applyAlignment="1">
      <alignment vertical="center"/>
    </xf>
    <xf numFmtId="9" fontId="2" fillId="0" borderId="1" xfId="0" applyNumberFormat="1" applyFont="1" applyFill="1" applyBorder="1" applyAlignment="1">
      <alignment vertical="center"/>
    </xf>
    <xf numFmtId="0" fontId="2" fillId="0" borderId="1" xfId="0" applyNumberFormat="1" applyFont="1" applyFill="1" applyBorder="1" applyAlignment="1">
      <alignment horizontal="center" vertical="center"/>
    </xf>
    <xf numFmtId="0" fontId="2" fillId="0" borderId="6" xfId="0" applyNumberFormat="1" applyFont="1" applyFill="1" applyBorder="1" applyAlignment="1">
      <alignment horizontal="left" vertical="center" indent="2"/>
    </xf>
    <xf numFmtId="0" fontId="2" fillId="0" borderId="2" xfId="0" applyNumberFormat="1" applyFont="1" applyFill="1" applyBorder="1" applyAlignment="1">
      <alignment horizontal="left" vertical="center" indent="2"/>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5" xfId="0" applyNumberFormat="1" applyFont="1" applyFill="1" applyBorder="1" applyAlignment="1">
      <alignment vertical="center" wrapText="1"/>
    </xf>
    <xf numFmtId="0" fontId="2" fillId="0" borderId="8"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textRotation="255" wrapText="1"/>
    </xf>
    <xf numFmtId="0" fontId="2" fillId="0" borderId="1" xfId="0" applyNumberFormat="1" applyFont="1" applyFill="1" applyBorder="1" applyAlignment="1">
      <alignment horizontal="center" vertical="center" textRotation="255"/>
    </xf>
    <xf numFmtId="0" fontId="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0" fontId="2" fillId="0" borderId="8"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textRotation="255" wrapText="1"/>
    </xf>
    <xf numFmtId="0" fontId="5" fillId="0" borderId="1"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textRotation="255"/>
    </xf>
    <xf numFmtId="0" fontId="5" fillId="0" borderId="7"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0" fillId="0" borderId="8"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0" xfId="0" applyNumberFormat="1" applyFill="1" applyAlignment="1">
      <alignment vertical="center" wrapText="1"/>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left" vertical="center" indent="2"/>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xf>
    <xf numFmtId="0" fontId="2" fillId="0" borderId="1" xfId="0" applyNumberFormat="1" applyFont="1" applyFill="1" applyBorder="1" applyAlignment="1">
      <alignment vertical="center" textRotation="255" wrapText="1"/>
    </xf>
    <xf numFmtId="0" fontId="2"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0" fillId="0" borderId="0" xfId="0" applyFont="1" applyFill="1">
      <alignment vertical="center"/>
    </xf>
    <xf numFmtId="177" fontId="2" fillId="0" borderId="1" xfId="0" applyNumberFormat="1" applyFont="1" applyFill="1" applyBorder="1" applyAlignment="1">
      <alignment horizontal="center" vertical="center"/>
    </xf>
    <xf numFmtId="49" fontId="11" fillId="2" borderId="0" xfId="45" applyNumberFormat="1" applyFont="1" applyFill="1" applyBorder="1" applyAlignment="1">
      <alignment horizontal="left" vertical="center"/>
    </xf>
    <xf numFmtId="49" fontId="12" fillId="0" borderId="0" xfId="45" applyNumberFormat="1" applyFont="1" applyAlignment="1">
      <alignment horizontal="center" vertical="center"/>
    </xf>
    <xf numFmtId="0" fontId="13" fillId="0" borderId="0" xfId="45" applyFont="1" applyBorder="1" applyAlignment="1">
      <alignment horizontal="left"/>
    </xf>
    <xf numFmtId="49" fontId="14" fillId="0" borderId="0" xfId="45" applyNumberFormat="1" applyFont="1" applyBorder="1" applyAlignment="1">
      <alignment horizontal="left" vertical="center"/>
    </xf>
    <xf numFmtId="0" fontId="15" fillId="0" borderId="0" xfId="45" applyFont="1" applyBorder="1" applyAlignment="1">
      <alignment horizontal="left" vertical="center"/>
    </xf>
    <xf numFmtId="49" fontId="15" fillId="0" borderId="0" xfId="45" applyNumberFormat="1"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常规_封面" xfId="45"/>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1076325</xdr:colOff>
      <xdr:row>14</xdr:row>
      <xdr:rowOff>200025</xdr:rowOff>
    </xdr:from>
    <xdr:ext cx="309880" cy="276860"/>
    <xdr:sp>
      <xdr:nvSpPr>
        <xdr:cNvPr id="2" name="文本框 1"/>
        <xdr:cNvSpPr txBox="1"/>
      </xdr:nvSpPr>
      <xdr:spPr>
        <a:xfrm>
          <a:off x="4016375" y="5546725"/>
          <a:ext cx="309880"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41"/>
  <sheetViews>
    <sheetView workbookViewId="0">
      <selection activeCell="F8" sqref="F8"/>
    </sheetView>
  </sheetViews>
  <sheetFormatPr defaultColWidth="8.89166666666667" defaultRowHeight="13.5"/>
  <cols>
    <col min="1" max="1" width="12.5" customWidth="1"/>
    <col min="2" max="2" width="10.125" customWidth="1"/>
    <col min="3" max="3" width="9.5" customWidth="1"/>
    <col min="4" max="4" width="9" customWidth="1"/>
    <col min="5" max="5" width="8.125" customWidth="1"/>
    <col min="6" max="6" width="10.25" customWidth="1"/>
    <col min="7" max="7" width="10.375" customWidth="1"/>
    <col min="8" max="8" width="6.25" customWidth="1"/>
    <col min="9" max="9" width="10" customWidth="1"/>
    <col min="10" max="10" width="10.25" customWidth="1"/>
  </cols>
  <sheetData>
    <row r="1" ht="26" customHeight="1" spans="2:2">
      <c r="B1" s="66" t="s">
        <v>0</v>
      </c>
    </row>
    <row r="2" ht="26" customHeight="1" spans="2:2">
      <c r="B2" s="66"/>
    </row>
    <row r="3" ht="25" customHeight="1" spans="2:2">
      <c r="B3" s="66"/>
    </row>
    <row r="4" ht="25" customHeight="1" spans="2:12">
      <c r="B4" s="67" t="s">
        <v>1</v>
      </c>
      <c r="C4" s="67"/>
      <c r="D4" s="67"/>
      <c r="E4" s="67"/>
      <c r="F4" s="67"/>
      <c r="G4" s="67"/>
      <c r="H4" s="67"/>
      <c r="I4" s="67"/>
      <c r="J4" s="67"/>
      <c r="K4" s="67"/>
      <c r="L4" s="67"/>
    </row>
    <row r="5" ht="123" customHeight="1" spans="2:2">
      <c r="B5" s="68"/>
    </row>
    <row r="6" ht="25" customHeight="1" spans="2:2">
      <c r="B6" s="69" t="s">
        <v>2</v>
      </c>
    </row>
    <row r="7" ht="75" customHeight="1" spans="2:2">
      <c r="B7" s="70"/>
    </row>
    <row r="8" ht="25" customHeight="1" spans="2:2">
      <c r="B8" s="71" t="s">
        <v>3</v>
      </c>
    </row>
    <row r="9" s="47" customFormat="1" ht="25" customHeight="1"/>
    <row r="10" ht="25" customHeight="1"/>
    <row r="11" ht="25" customHeight="1"/>
    <row r="12" ht="25" customHeight="1"/>
    <row r="13" ht="25" customHeight="1"/>
    <row r="14" ht="25" customHeight="1"/>
    <row r="15" ht="25" customHeight="1"/>
    <row r="16" ht="25" customHeight="1"/>
    <row r="17" ht="25" customHeight="1"/>
    <row r="18" ht="39" customHeight="1"/>
    <row r="19" ht="25" customHeight="1"/>
    <row r="20" ht="25" customHeight="1"/>
    <row r="21" ht="74" customHeight="1"/>
    <row r="24" spans="2:10">
      <c r="B24" s="64"/>
      <c r="C24" s="64"/>
      <c r="D24" s="64"/>
      <c r="E24" s="64"/>
      <c r="F24" s="64"/>
      <c r="G24" s="64"/>
      <c r="H24" s="64"/>
      <c r="I24" s="64"/>
      <c r="J24" s="64"/>
    </row>
    <row r="25" spans="2:10">
      <c r="B25" s="64"/>
      <c r="C25" s="64"/>
      <c r="D25" s="64"/>
      <c r="E25" s="64"/>
      <c r="F25" s="64"/>
      <c r="G25" s="64"/>
      <c r="H25" s="64"/>
      <c r="I25" s="64"/>
      <c r="J25" s="64"/>
    </row>
    <row r="26" spans="2:10">
      <c r="B26" s="64"/>
      <c r="C26" s="64"/>
      <c r="D26" s="64"/>
      <c r="E26" s="64"/>
      <c r="F26" s="64"/>
      <c r="G26" s="64"/>
      <c r="H26" s="64"/>
      <c r="I26" s="64"/>
      <c r="J26" s="64"/>
    </row>
    <row r="27" spans="2:10">
      <c r="B27" s="64"/>
      <c r="C27" s="64"/>
      <c r="D27" s="64"/>
      <c r="E27" s="64"/>
      <c r="F27" s="64"/>
      <c r="G27" s="64"/>
      <c r="H27" s="64"/>
      <c r="I27" s="64"/>
      <c r="J27" s="64"/>
    </row>
    <row r="28" spans="2:10">
      <c r="B28" s="64"/>
      <c r="C28" s="64"/>
      <c r="D28" s="64"/>
      <c r="E28" s="64"/>
      <c r="F28" s="64"/>
      <c r="G28" s="64"/>
      <c r="H28" s="64"/>
      <c r="I28" s="64"/>
      <c r="J28" s="64"/>
    </row>
    <row r="29" spans="2:10">
      <c r="B29" s="64"/>
      <c r="C29" s="64"/>
      <c r="D29" s="64"/>
      <c r="E29" s="64"/>
      <c r="F29" s="64"/>
      <c r="G29" s="64"/>
      <c r="H29" s="64"/>
      <c r="I29" s="64"/>
      <c r="J29" s="64"/>
    </row>
    <row r="30" spans="2:10">
      <c r="B30" s="64"/>
      <c r="C30" s="64"/>
      <c r="D30" s="64"/>
      <c r="E30" s="64"/>
      <c r="F30" s="64"/>
      <c r="G30" s="64"/>
      <c r="H30" s="64"/>
      <c r="I30" s="64"/>
      <c r="J30" s="64"/>
    </row>
    <row r="31" spans="2:10">
      <c r="B31" s="64"/>
      <c r="C31" s="64"/>
      <c r="D31" s="64"/>
      <c r="E31" s="64"/>
      <c r="F31" s="64"/>
      <c r="G31" s="64"/>
      <c r="H31" s="64"/>
      <c r="I31" s="64"/>
      <c r="J31" s="64"/>
    </row>
    <row r="32" spans="2:10">
      <c r="B32" s="64"/>
      <c r="C32" s="64"/>
      <c r="D32" s="64"/>
      <c r="E32" s="64"/>
      <c r="F32" s="64"/>
      <c r="G32" s="64"/>
      <c r="H32" s="64"/>
      <c r="I32" s="64"/>
      <c r="J32" s="64"/>
    </row>
    <row r="33" spans="2:10">
      <c r="B33" s="64"/>
      <c r="C33" s="64"/>
      <c r="D33" s="64"/>
      <c r="E33" s="64"/>
      <c r="F33" s="64"/>
      <c r="G33" s="64"/>
      <c r="H33" s="64"/>
      <c r="I33" s="64"/>
      <c r="J33" s="64"/>
    </row>
    <row r="34" spans="2:10">
      <c r="B34" s="64"/>
      <c r="C34" s="64"/>
      <c r="D34" s="64"/>
      <c r="E34" s="64"/>
      <c r="F34" s="64"/>
      <c r="G34" s="64"/>
      <c r="H34" s="64"/>
      <c r="I34" s="64"/>
      <c r="J34" s="64"/>
    </row>
    <row r="35" spans="2:10">
      <c r="B35" s="64"/>
      <c r="C35" s="64"/>
      <c r="D35" s="64"/>
      <c r="E35" s="64"/>
      <c r="F35" s="64"/>
      <c r="G35" s="64"/>
      <c r="H35" s="64"/>
      <c r="I35" s="64"/>
      <c r="J35" s="64"/>
    </row>
    <row r="36" spans="2:10">
      <c r="B36" s="64"/>
      <c r="C36" s="64"/>
      <c r="D36" s="64"/>
      <c r="E36" s="64"/>
      <c r="F36" s="64"/>
      <c r="G36" s="64"/>
      <c r="H36" s="64"/>
      <c r="I36" s="64"/>
      <c r="J36" s="64"/>
    </row>
    <row r="37" spans="2:10">
      <c r="B37" s="64"/>
      <c r="C37" s="64"/>
      <c r="D37" s="64"/>
      <c r="E37" s="64"/>
      <c r="F37" s="64"/>
      <c r="G37" s="64"/>
      <c r="H37" s="64"/>
      <c r="I37" s="64"/>
      <c r="J37" s="64"/>
    </row>
    <row r="38" spans="2:10">
      <c r="B38" s="64"/>
      <c r="C38" s="64"/>
      <c r="D38" s="64"/>
      <c r="E38" s="64"/>
      <c r="F38" s="64"/>
      <c r="G38" s="64"/>
      <c r="H38" s="64"/>
      <c r="I38" s="64"/>
      <c r="J38" s="64"/>
    </row>
    <row r="39" spans="2:10">
      <c r="B39" s="64"/>
      <c r="C39" s="64"/>
      <c r="D39" s="64"/>
      <c r="E39" s="64"/>
      <c r="F39" s="64"/>
      <c r="G39" s="64"/>
      <c r="H39" s="64"/>
      <c r="I39" s="64"/>
      <c r="J39" s="64"/>
    </row>
    <row r="40" spans="2:10">
      <c r="B40" s="64"/>
      <c r="C40" s="64"/>
      <c r="D40" s="64"/>
      <c r="E40" s="64"/>
      <c r="F40" s="64"/>
      <c r="G40" s="64"/>
      <c r="H40" s="64"/>
      <c r="I40" s="64"/>
      <c r="J40" s="64"/>
    </row>
    <row r="41" spans="2:10">
      <c r="B41" s="64"/>
      <c r="C41" s="64"/>
      <c r="D41" s="64"/>
      <c r="E41" s="64"/>
      <c r="F41" s="64"/>
      <c r="G41" s="64"/>
      <c r="H41" s="64"/>
      <c r="I41" s="64"/>
      <c r="J41" s="64"/>
    </row>
  </sheetData>
  <mergeCells count="1">
    <mergeCell ref="B4:L4"/>
  </mergeCells>
  <pageMargins left="0.472222222222222" right="0.984027777777778" top="0.629861111111111" bottom="0.904861111111111" header="0.235416666666667" footer="0.196527777777778"/>
  <pageSetup paperSize="9" scale="83"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topLeftCell="B1" workbookViewId="0">
      <selection activeCell="L17" sqref="L17"/>
    </sheetView>
  </sheetViews>
  <sheetFormatPr defaultColWidth="8.89166666666667" defaultRowHeight="13.5"/>
  <cols>
    <col min="1" max="1" width="11.875" customWidth="1"/>
    <col min="2" max="2" width="10.125" customWidth="1"/>
    <col min="3" max="3" width="9.5" customWidth="1"/>
    <col min="4" max="4" width="14.375" customWidth="1"/>
    <col min="5" max="5" width="10" customWidth="1"/>
    <col min="6" max="6" width="20" customWidth="1"/>
    <col min="7" max="7" width="10.375" customWidth="1"/>
    <col min="8" max="8" width="11.375" customWidth="1"/>
    <col min="9" max="9" width="12.625" customWidth="1"/>
  </cols>
  <sheetData>
    <row r="1" ht="26" customHeight="1" spans="1:9">
      <c r="A1" s="3" t="s">
        <v>4</v>
      </c>
      <c r="B1" s="3"/>
      <c r="C1" s="3"/>
      <c r="D1" s="3"/>
      <c r="E1" s="3"/>
      <c r="F1" s="3"/>
      <c r="G1" s="3"/>
      <c r="H1" s="3"/>
      <c r="I1" s="3"/>
    </row>
    <row r="2" ht="26" customHeight="1" spans="1:9">
      <c r="A2" s="7" t="s">
        <v>5</v>
      </c>
      <c r="B2" s="7"/>
      <c r="C2" s="7"/>
      <c r="D2" s="7"/>
      <c r="E2" s="7" t="s">
        <v>6</v>
      </c>
      <c r="F2" s="7"/>
      <c r="G2" s="7"/>
      <c r="H2" s="7" t="s">
        <v>7</v>
      </c>
      <c r="I2" s="7"/>
    </row>
    <row r="3" ht="25" customHeight="1" spans="1:9">
      <c r="A3" s="5" t="s">
        <v>8</v>
      </c>
      <c r="B3" s="30" t="s">
        <v>9</v>
      </c>
      <c r="C3" s="30"/>
      <c r="D3" s="30"/>
      <c r="E3" s="30"/>
      <c r="F3" s="30"/>
      <c r="G3" s="30"/>
      <c r="H3" s="30"/>
      <c r="I3" s="30"/>
    </row>
    <row r="4" ht="25" customHeight="1" spans="1:9">
      <c r="A4" s="5"/>
      <c r="B4" s="15" t="s">
        <v>10</v>
      </c>
      <c r="C4" s="15"/>
      <c r="D4" s="15" t="s">
        <v>11</v>
      </c>
      <c r="E4" s="15" t="s">
        <v>12</v>
      </c>
      <c r="F4" s="15" t="s">
        <v>13</v>
      </c>
      <c r="G4" s="15" t="s">
        <v>14</v>
      </c>
      <c r="H4" s="15" t="s">
        <v>15</v>
      </c>
      <c r="I4" s="5" t="s">
        <v>16</v>
      </c>
    </row>
    <row r="5" ht="25" customHeight="1" spans="1:9">
      <c r="A5" s="5"/>
      <c r="B5" s="48" t="s">
        <v>17</v>
      </c>
      <c r="C5" s="48"/>
      <c r="D5" s="13">
        <f>D6+D9</f>
        <v>17.4</v>
      </c>
      <c r="E5" s="13"/>
      <c r="F5" s="13">
        <f>SUM(F6,F9)</f>
        <v>17.4</v>
      </c>
      <c r="G5" s="14">
        <f>F5/(D5+E5)</f>
        <v>1</v>
      </c>
      <c r="H5" s="15">
        <v>10</v>
      </c>
      <c r="I5" s="65">
        <f>G5*10</f>
        <v>10</v>
      </c>
    </row>
    <row r="6" ht="25" customHeight="1" spans="1:9">
      <c r="A6" s="5"/>
      <c r="B6" s="48" t="s">
        <v>18</v>
      </c>
      <c r="C6" s="48"/>
      <c r="D6" s="13">
        <f>D7</f>
        <v>17.4</v>
      </c>
      <c r="E6" s="13"/>
      <c r="F6" s="13">
        <f>SUM(F7:F8)</f>
        <v>17.4</v>
      </c>
      <c r="G6" s="15" t="s">
        <v>19</v>
      </c>
      <c r="H6" s="15" t="s">
        <v>19</v>
      </c>
      <c r="I6" s="15" t="s">
        <v>19</v>
      </c>
    </row>
    <row r="7" ht="25" customHeight="1" spans="1:9">
      <c r="A7" s="5"/>
      <c r="B7" s="49" t="s">
        <v>20</v>
      </c>
      <c r="C7" s="49"/>
      <c r="D7" s="13">
        <v>17.4</v>
      </c>
      <c r="E7" s="13"/>
      <c r="F7" s="13">
        <v>17.4</v>
      </c>
      <c r="G7" s="15" t="s">
        <v>19</v>
      </c>
      <c r="H7" s="15" t="s">
        <v>19</v>
      </c>
      <c r="I7" s="15" t="s">
        <v>19</v>
      </c>
    </row>
    <row r="8" ht="25" customHeight="1" spans="1:9">
      <c r="A8" s="5"/>
      <c r="B8" s="49" t="s">
        <v>21</v>
      </c>
      <c r="C8" s="49"/>
      <c r="D8" s="13"/>
      <c r="E8" s="13"/>
      <c r="F8" s="13"/>
      <c r="G8" s="15" t="s">
        <v>19</v>
      </c>
      <c r="H8" s="15" t="s">
        <v>19</v>
      </c>
      <c r="I8" s="15" t="s">
        <v>19</v>
      </c>
    </row>
    <row r="9" ht="25" customHeight="1" spans="1:9">
      <c r="A9" s="5"/>
      <c r="B9" s="48" t="s">
        <v>22</v>
      </c>
      <c r="C9" s="48"/>
      <c r="D9" s="13"/>
      <c r="E9" s="13"/>
      <c r="F9" s="13"/>
      <c r="G9" s="15" t="s">
        <v>19</v>
      </c>
      <c r="H9" s="15" t="s">
        <v>19</v>
      </c>
      <c r="I9" s="15" t="s">
        <v>19</v>
      </c>
    </row>
    <row r="10" ht="25" customHeight="1" spans="1:9">
      <c r="A10" s="5" t="s">
        <v>23</v>
      </c>
      <c r="B10" s="15" t="s">
        <v>24</v>
      </c>
      <c r="C10" s="15"/>
      <c r="D10" s="15"/>
      <c r="E10" s="15"/>
      <c r="F10" s="15" t="s">
        <v>25</v>
      </c>
      <c r="G10" s="15"/>
      <c r="H10" s="15"/>
      <c r="I10" s="15"/>
    </row>
    <row r="11" ht="90" customHeight="1" spans="1:9">
      <c r="A11" s="50"/>
      <c r="B11" s="51" t="s">
        <v>26</v>
      </c>
      <c r="C11" s="51"/>
      <c r="D11" s="51"/>
      <c r="E11" s="51"/>
      <c r="F11" s="52" t="s">
        <v>27</v>
      </c>
      <c r="G11" s="53"/>
      <c r="H11" s="53"/>
      <c r="I11" s="53"/>
    </row>
    <row r="12" s="47" customFormat="1" ht="25" customHeight="1" spans="1:9">
      <c r="A12" s="54" t="s">
        <v>28</v>
      </c>
      <c r="B12" s="5" t="s">
        <v>29</v>
      </c>
      <c r="C12" s="5" t="s">
        <v>30</v>
      </c>
      <c r="D12" s="5" t="s">
        <v>31</v>
      </c>
      <c r="E12" s="5" t="s">
        <v>32</v>
      </c>
      <c r="F12" s="5" t="s">
        <v>33</v>
      </c>
      <c r="G12" s="5" t="s">
        <v>34</v>
      </c>
      <c r="H12" s="5" t="s">
        <v>15</v>
      </c>
      <c r="I12" s="5" t="s">
        <v>16</v>
      </c>
    </row>
    <row r="13" ht="25" customHeight="1" spans="1:9">
      <c r="A13" s="54"/>
      <c r="B13" s="5" t="s">
        <v>35</v>
      </c>
      <c r="C13" s="5" t="s">
        <v>36</v>
      </c>
      <c r="D13" s="28" t="s">
        <v>37</v>
      </c>
      <c r="E13" s="5" t="s">
        <v>38</v>
      </c>
      <c r="F13" s="5" t="s">
        <v>38</v>
      </c>
      <c r="G13" s="5"/>
      <c r="H13" s="5">
        <v>5</v>
      </c>
      <c r="I13" s="5">
        <v>5</v>
      </c>
    </row>
    <row r="14" customFormat="1" ht="41" customHeight="1" spans="1:9">
      <c r="A14" s="54"/>
      <c r="B14" s="5"/>
      <c r="C14" s="5"/>
      <c r="D14" s="28" t="s">
        <v>39</v>
      </c>
      <c r="E14" s="5" t="s">
        <v>40</v>
      </c>
      <c r="F14" s="55" t="s">
        <v>41</v>
      </c>
      <c r="G14" s="5"/>
      <c r="H14" s="5">
        <v>5</v>
      </c>
      <c r="I14" s="5">
        <v>5</v>
      </c>
    </row>
    <row r="15" customFormat="1" ht="52" customHeight="1" spans="1:9">
      <c r="A15" s="54"/>
      <c r="B15" s="5"/>
      <c r="C15" s="5"/>
      <c r="D15" s="28" t="s">
        <v>42</v>
      </c>
      <c r="E15" s="56" t="s">
        <v>43</v>
      </c>
      <c r="F15" s="52" t="s">
        <v>44</v>
      </c>
      <c r="G15" s="56"/>
      <c r="H15" s="56">
        <v>5</v>
      </c>
      <c r="I15" s="56">
        <v>5</v>
      </c>
    </row>
    <row r="16" customFormat="1" ht="51" customHeight="1" spans="1:9">
      <c r="A16" s="54"/>
      <c r="B16" s="5"/>
      <c r="C16" s="5"/>
      <c r="D16" s="28" t="s">
        <v>45</v>
      </c>
      <c r="E16" s="5" t="s">
        <v>46</v>
      </c>
      <c r="F16" s="5" t="s">
        <v>47</v>
      </c>
      <c r="G16" s="5"/>
      <c r="H16" s="5">
        <v>5</v>
      </c>
      <c r="I16" s="5">
        <v>5</v>
      </c>
    </row>
    <row r="17" ht="37" customHeight="1" spans="1:9">
      <c r="A17" s="54"/>
      <c r="B17" s="5"/>
      <c r="C17" s="5" t="s">
        <v>48</v>
      </c>
      <c r="D17" s="28" t="s">
        <v>49</v>
      </c>
      <c r="E17" s="28" t="s">
        <v>50</v>
      </c>
      <c r="F17" s="57" t="s">
        <v>51</v>
      </c>
      <c r="G17" s="28"/>
      <c r="H17" s="28">
        <v>5</v>
      </c>
      <c r="I17" s="28">
        <v>5</v>
      </c>
    </row>
    <row r="18" customFormat="1" ht="51" customHeight="1" spans="1:9">
      <c r="A18" s="54"/>
      <c r="B18" s="5"/>
      <c r="C18" s="5"/>
      <c r="D18" s="28" t="s">
        <v>52</v>
      </c>
      <c r="E18" s="28" t="s">
        <v>53</v>
      </c>
      <c r="F18" s="28" t="s">
        <v>54</v>
      </c>
      <c r="G18" s="28"/>
      <c r="H18" s="28">
        <v>5</v>
      </c>
      <c r="I18" s="28">
        <v>5</v>
      </c>
    </row>
    <row r="19" customFormat="1" ht="31" customHeight="1" spans="1:9">
      <c r="A19" s="54"/>
      <c r="B19" s="5"/>
      <c r="C19" s="5"/>
      <c r="D19" s="28" t="s">
        <v>55</v>
      </c>
      <c r="E19" s="28" t="s">
        <v>56</v>
      </c>
      <c r="F19" s="58">
        <v>1</v>
      </c>
      <c r="G19" s="28"/>
      <c r="H19" s="28">
        <v>5</v>
      </c>
      <c r="I19" s="28">
        <v>5</v>
      </c>
    </row>
    <row r="20" customFormat="1" ht="38" customHeight="1" spans="1:9">
      <c r="A20" s="54"/>
      <c r="B20" s="5"/>
      <c r="C20" s="5"/>
      <c r="D20" s="28" t="s">
        <v>57</v>
      </c>
      <c r="E20" s="28" t="s">
        <v>58</v>
      </c>
      <c r="F20" s="28" t="s">
        <v>59</v>
      </c>
      <c r="G20" s="59"/>
      <c r="H20" s="28">
        <v>5</v>
      </c>
      <c r="I20" s="28">
        <v>5</v>
      </c>
    </row>
    <row r="21" ht="60" customHeight="1" spans="1:9">
      <c r="A21" s="54"/>
      <c r="B21" s="5"/>
      <c r="C21" s="5" t="s">
        <v>60</v>
      </c>
      <c r="D21" s="28" t="s">
        <v>61</v>
      </c>
      <c r="E21" s="28" t="s">
        <v>62</v>
      </c>
      <c r="F21" s="60" t="s">
        <v>63</v>
      </c>
      <c r="G21" s="61"/>
      <c r="H21" s="28">
        <v>2</v>
      </c>
      <c r="I21" s="28">
        <v>2</v>
      </c>
    </row>
    <row r="22" ht="25" customHeight="1" spans="1:9">
      <c r="A22" s="54"/>
      <c r="B22" s="5"/>
      <c r="C22" s="5"/>
      <c r="D22" s="28" t="s">
        <v>64</v>
      </c>
      <c r="E22" s="28" t="s">
        <v>62</v>
      </c>
      <c r="F22" s="60" t="s">
        <v>65</v>
      </c>
      <c r="G22" s="60"/>
      <c r="H22" s="28">
        <v>1</v>
      </c>
      <c r="I22" s="28">
        <v>1</v>
      </c>
    </row>
    <row r="23" ht="68" customHeight="1" spans="1:9">
      <c r="A23" s="54"/>
      <c r="B23" s="5"/>
      <c r="C23" s="5"/>
      <c r="D23" s="28" t="s">
        <v>66</v>
      </c>
      <c r="E23" s="28" t="s">
        <v>62</v>
      </c>
      <c r="F23" s="62" t="s">
        <v>67</v>
      </c>
      <c r="G23" s="60"/>
      <c r="H23" s="28">
        <v>1</v>
      </c>
      <c r="I23" s="28">
        <v>1</v>
      </c>
    </row>
    <row r="24" ht="74" customHeight="1" spans="1:9">
      <c r="A24" s="54"/>
      <c r="B24" s="5"/>
      <c r="C24" s="5"/>
      <c r="D24" s="28" t="s">
        <v>68</v>
      </c>
      <c r="E24" s="28" t="s">
        <v>69</v>
      </c>
      <c r="F24" s="60" t="s">
        <v>70</v>
      </c>
      <c r="G24" s="60"/>
      <c r="H24" s="28">
        <v>1</v>
      </c>
      <c r="I24" s="28">
        <v>1</v>
      </c>
    </row>
    <row r="25" ht="40" customHeight="1" spans="1:9">
      <c r="A25" s="54"/>
      <c r="B25" s="5"/>
      <c r="C25" s="5" t="s">
        <v>71</v>
      </c>
      <c r="D25" s="28" t="s">
        <v>72</v>
      </c>
      <c r="E25" s="28" t="s">
        <v>73</v>
      </c>
      <c r="F25" s="28" t="s">
        <v>74</v>
      </c>
      <c r="G25" s="28"/>
      <c r="H25" s="28">
        <v>2</v>
      </c>
      <c r="I25" s="28">
        <v>2</v>
      </c>
    </row>
    <row r="26" ht="42" customHeight="1" spans="1:9">
      <c r="A26" s="54"/>
      <c r="B26" s="5"/>
      <c r="C26" s="5"/>
      <c r="D26" s="28" t="s">
        <v>75</v>
      </c>
      <c r="E26" s="28" t="s">
        <v>76</v>
      </c>
      <c r="F26" s="28" t="s">
        <v>77</v>
      </c>
      <c r="G26" s="28"/>
      <c r="H26" s="28">
        <v>1</v>
      </c>
      <c r="I26" s="28">
        <v>1</v>
      </c>
    </row>
    <row r="27" ht="45" customHeight="1" spans="1:9">
      <c r="A27" s="54"/>
      <c r="B27" s="5"/>
      <c r="C27" s="5"/>
      <c r="D27" s="28" t="s">
        <v>78</v>
      </c>
      <c r="E27" s="28" t="s">
        <v>79</v>
      </c>
      <c r="F27" s="28" t="s">
        <v>80</v>
      </c>
      <c r="G27" s="28"/>
      <c r="H27" s="28">
        <v>1</v>
      </c>
      <c r="I27" s="28">
        <v>1</v>
      </c>
    </row>
    <row r="28" ht="53" customHeight="1" spans="1:9">
      <c r="A28" s="54"/>
      <c r="B28" s="5"/>
      <c r="C28" s="5"/>
      <c r="D28" s="28" t="s">
        <v>81</v>
      </c>
      <c r="E28" s="28" t="s">
        <v>82</v>
      </c>
      <c r="F28" s="28" t="s">
        <v>83</v>
      </c>
      <c r="G28" s="28"/>
      <c r="H28" s="28">
        <v>1</v>
      </c>
      <c r="I28" s="28">
        <v>1</v>
      </c>
    </row>
    <row r="29" ht="42" customHeight="1" spans="1:9">
      <c r="A29" s="54"/>
      <c r="B29" s="5" t="s">
        <v>84</v>
      </c>
      <c r="C29" s="5" t="s">
        <v>85</v>
      </c>
      <c r="D29" s="28" t="s">
        <v>86</v>
      </c>
      <c r="E29" s="28" t="s">
        <v>87</v>
      </c>
      <c r="F29" s="28" t="s">
        <v>88</v>
      </c>
      <c r="G29" s="28"/>
      <c r="H29" s="28">
        <v>5</v>
      </c>
      <c r="I29" s="28">
        <v>5</v>
      </c>
    </row>
    <row r="30" ht="48" customHeight="1" spans="1:9">
      <c r="A30" s="54"/>
      <c r="B30" s="5"/>
      <c r="C30" s="5"/>
      <c r="D30" s="28" t="s">
        <v>89</v>
      </c>
      <c r="E30" s="28" t="s">
        <v>87</v>
      </c>
      <c r="F30" s="28" t="s">
        <v>89</v>
      </c>
      <c r="G30" s="28"/>
      <c r="H30" s="28">
        <v>5</v>
      </c>
      <c r="I30" s="28">
        <v>5</v>
      </c>
    </row>
    <row r="31" ht="45" spans="1:9">
      <c r="A31" s="54"/>
      <c r="B31" s="5"/>
      <c r="C31" s="5"/>
      <c r="D31" s="28" t="s">
        <v>90</v>
      </c>
      <c r="E31" s="28" t="s">
        <v>91</v>
      </c>
      <c r="F31" s="28" t="s">
        <v>92</v>
      </c>
      <c r="G31" s="28"/>
      <c r="H31" s="28">
        <v>5</v>
      </c>
      <c r="I31" s="28">
        <v>4</v>
      </c>
    </row>
    <row r="32" ht="33.75" spans="1:9">
      <c r="A32" s="54"/>
      <c r="B32" s="5"/>
      <c r="C32" s="5"/>
      <c r="D32" s="28" t="s">
        <v>93</v>
      </c>
      <c r="E32" s="28" t="s">
        <v>87</v>
      </c>
      <c r="F32" s="28" t="s">
        <v>94</v>
      </c>
      <c r="G32" s="28"/>
      <c r="H32" s="28">
        <v>5</v>
      </c>
      <c r="I32" s="28">
        <v>5</v>
      </c>
    </row>
    <row r="33" ht="54" customHeight="1" spans="1:9">
      <c r="A33" s="54"/>
      <c r="B33" s="5"/>
      <c r="C33" s="28" t="s">
        <v>95</v>
      </c>
      <c r="D33" s="28" t="s">
        <v>96</v>
      </c>
      <c r="E33" s="28" t="s">
        <v>97</v>
      </c>
      <c r="F33" s="28" t="s">
        <v>92</v>
      </c>
      <c r="G33" s="28"/>
      <c r="H33" s="28">
        <v>10</v>
      </c>
      <c r="I33" s="28">
        <v>10</v>
      </c>
    </row>
    <row r="34" ht="60" spans="1:9">
      <c r="A34" s="54"/>
      <c r="B34" s="5" t="s">
        <v>98</v>
      </c>
      <c r="C34" s="5" t="s">
        <v>99</v>
      </c>
      <c r="D34" s="28" t="s">
        <v>100</v>
      </c>
      <c r="E34" s="28" t="s">
        <v>101</v>
      </c>
      <c r="F34" s="58">
        <v>1</v>
      </c>
      <c r="G34" s="28"/>
      <c r="H34" s="28">
        <v>10</v>
      </c>
      <c r="I34" s="28">
        <v>10</v>
      </c>
    </row>
    <row r="35" ht="24" customHeight="1" spans="1:9">
      <c r="A35" s="29" t="s">
        <v>102</v>
      </c>
      <c r="B35" s="29"/>
      <c r="C35" s="29"/>
      <c r="D35" s="29"/>
      <c r="E35" s="29"/>
      <c r="F35" s="29"/>
      <c r="G35" s="29"/>
      <c r="H35" s="29">
        <v>100</v>
      </c>
      <c r="I35" s="29">
        <v>99</v>
      </c>
    </row>
    <row r="36" ht="110" customHeight="1" spans="1:9">
      <c r="A36" s="30" t="s">
        <v>103</v>
      </c>
      <c r="B36" s="63" t="s">
        <v>104</v>
      </c>
      <c r="C36" s="7"/>
      <c r="D36" s="7"/>
      <c r="E36" s="7"/>
      <c r="F36" s="7"/>
      <c r="G36" s="7"/>
      <c r="H36" s="7"/>
      <c r="I36" s="7"/>
    </row>
    <row r="37" spans="1:9">
      <c r="A37" s="64"/>
      <c r="B37" s="64"/>
      <c r="C37" s="64"/>
      <c r="D37" s="64"/>
      <c r="E37" s="64"/>
      <c r="F37" s="64"/>
      <c r="G37" s="64"/>
      <c r="H37" s="64"/>
      <c r="I37" s="64"/>
    </row>
    <row r="38" spans="1:9">
      <c r="A38" s="64"/>
      <c r="B38" s="64"/>
      <c r="C38" s="64"/>
      <c r="D38" s="64"/>
      <c r="E38" s="64"/>
      <c r="F38" s="64"/>
      <c r="G38" s="64"/>
      <c r="H38" s="64"/>
      <c r="I38" s="64"/>
    </row>
    <row r="39" spans="1:9">
      <c r="A39" s="64"/>
      <c r="B39" s="64"/>
      <c r="C39" s="64"/>
      <c r="D39" s="64"/>
      <c r="E39" s="64"/>
      <c r="F39" s="64"/>
      <c r="G39" s="64"/>
      <c r="H39" s="64"/>
      <c r="I39" s="64"/>
    </row>
    <row r="40" spans="1:9">
      <c r="A40" s="64"/>
      <c r="B40" s="64"/>
      <c r="C40" s="64"/>
      <c r="D40" s="64"/>
      <c r="E40" s="64"/>
      <c r="F40" s="64"/>
      <c r="G40" s="64"/>
      <c r="H40" s="64"/>
      <c r="I40" s="64"/>
    </row>
  </sheetData>
  <mergeCells count="27">
    <mergeCell ref="A1:I1"/>
    <mergeCell ref="A2:D2"/>
    <mergeCell ref="E2:G2"/>
    <mergeCell ref="H2:I2"/>
    <mergeCell ref="B3:I3"/>
    <mergeCell ref="B4:C4"/>
    <mergeCell ref="B5:C5"/>
    <mergeCell ref="B6:C6"/>
    <mergeCell ref="B7:C7"/>
    <mergeCell ref="B8:C8"/>
    <mergeCell ref="B9:C9"/>
    <mergeCell ref="B10:E10"/>
    <mergeCell ref="F10:I10"/>
    <mergeCell ref="B11:E11"/>
    <mergeCell ref="F11:I11"/>
    <mergeCell ref="A35:G35"/>
    <mergeCell ref="B36:I36"/>
    <mergeCell ref="A3:A9"/>
    <mergeCell ref="A10:A11"/>
    <mergeCell ref="A12:A34"/>
    <mergeCell ref="B13:B28"/>
    <mergeCell ref="B29:B33"/>
    <mergeCell ref="C13:C16"/>
    <mergeCell ref="C17:C20"/>
    <mergeCell ref="C21:C24"/>
    <mergeCell ref="C25:C28"/>
    <mergeCell ref="C29:C32"/>
  </mergeCells>
  <pageMargins left="0.275" right="0.196527777777778" top="0.432638888888889" bottom="0.275" header="0.235416666666667" footer="0.196527777777778"/>
  <pageSetup paperSize="9" scale="83"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22" workbookViewId="0">
      <selection activeCell="D42" sqref="D42"/>
    </sheetView>
  </sheetViews>
  <sheetFormatPr defaultColWidth="8.89166666666667" defaultRowHeight="13.5" customHeight="1"/>
  <cols>
    <col min="1" max="1" width="7.125" style="1" customWidth="1"/>
    <col min="2" max="2" width="8" style="1" customWidth="1"/>
    <col min="3" max="3" width="10.125" style="1" customWidth="1"/>
    <col min="4" max="4" width="13.3333333333333" style="1" customWidth="1"/>
    <col min="5" max="5" width="17.5" style="1" customWidth="1"/>
    <col min="6" max="6" width="15.125" style="1" customWidth="1"/>
    <col min="7" max="7" width="13.5" style="1" customWidth="1"/>
    <col min="8" max="8" width="10.25" style="1" customWidth="1"/>
    <col min="9" max="9" width="16.875" style="1" customWidth="1"/>
    <col min="10" max="16384" width="8.89166666666667" style="1"/>
  </cols>
  <sheetData>
    <row r="1" s="1" customFormat="1" ht="26" customHeight="1" spans="1:9">
      <c r="A1" s="3" t="s">
        <v>4</v>
      </c>
      <c r="B1" s="3"/>
      <c r="C1" s="3"/>
      <c r="D1" s="3"/>
      <c r="E1" s="3"/>
      <c r="F1" s="3"/>
      <c r="G1" s="3"/>
      <c r="H1" s="3"/>
      <c r="I1" s="3"/>
    </row>
    <row r="2" s="1" customFormat="1" ht="26" customHeight="1" spans="1:9">
      <c r="A2" s="4" t="s">
        <v>105</v>
      </c>
      <c r="B2" s="4"/>
      <c r="C2" s="4"/>
      <c r="D2" s="4"/>
      <c r="E2" s="4" t="s">
        <v>106</v>
      </c>
      <c r="F2" s="4"/>
      <c r="G2" s="4"/>
      <c r="H2" s="4" t="s">
        <v>107</v>
      </c>
      <c r="I2" s="4"/>
    </row>
    <row r="3" s="1" customFormat="1" ht="24" customHeight="1" spans="1:9">
      <c r="A3" s="5" t="s">
        <v>8</v>
      </c>
      <c r="B3" s="6" t="s">
        <v>108</v>
      </c>
      <c r="C3" s="7"/>
      <c r="D3" s="7"/>
      <c r="E3" s="7"/>
      <c r="F3" s="7"/>
      <c r="G3" s="7"/>
      <c r="H3" s="7"/>
      <c r="I3" s="7"/>
    </row>
    <row r="4" s="1" customFormat="1" ht="24" customHeight="1" spans="1:9">
      <c r="A4" s="5"/>
      <c r="B4" s="8" t="s">
        <v>10</v>
      </c>
      <c r="C4" s="9"/>
      <c r="D4" s="10" t="s">
        <v>11</v>
      </c>
      <c r="E4" s="10" t="s">
        <v>109</v>
      </c>
      <c r="F4" s="10" t="s">
        <v>13</v>
      </c>
      <c r="G4" s="10" t="s">
        <v>14</v>
      </c>
      <c r="H4" s="10" t="s">
        <v>15</v>
      </c>
      <c r="I4" s="32" t="s">
        <v>16</v>
      </c>
    </row>
    <row r="5" s="1" customFormat="1" ht="24" customHeight="1" spans="1:9">
      <c r="A5" s="5"/>
      <c r="B5" s="11" t="s">
        <v>17</v>
      </c>
      <c r="C5" s="12"/>
      <c r="D5" s="13">
        <v>3</v>
      </c>
      <c r="E5" s="13">
        <f>SUM(E6,E9)</f>
        <v>0</v>
      </c>
      <c r="F5" s="13">
        <f>SUM(F6,F9)</f>
        <v>3</v>
      </c>
      <c r="G5" s="14">
        <f>F5/(D5+E5)</f>
        <v>1</v>
      </c>
      <c r="H5" s="15">
        <v>10</v>
      </c>
      <c r="I5" s="15">
        <f>G5*10</f>
        <v>10</v>
      </c>
    </row>
    <row r="6" s="1" customFormat="1" ht="24" customHeight="1" spans="1:9">
      <c r="A6" s="5"/>
      <c r="B6" s="11" t="s">
        <v>18</v>
      </c>
      <c r="C6" s="12"/>
      <c r="D6" s="13">
        <v>3</v>
      </c>
      <c r="E6" s="13">
        <f>SUM(E7:E8)</f>
        <v>0</v>
      </c>
      <c r="F6" s="13">
        <v>3</v>
      </c>
      <c r="G6" s="15" t="s">
        <v>19</v>
      </c>
      <c r="H6" s="15" t="s">
        <v>19</v>
      </c>
      <c r="I6" s="15" t="s">
        <v>19</v>
      </c>
    </row>
    <row r="7" s="1" customFormat="1" ht="24" customHeight="1" spans="1:9">
      <c r="A7" s="5"/>
      <c r="B7" s="16" t="s">
        <v>20</v>
      </c>
      <c r="C7" s="17"/>
      <c r="D7" s="13"/>
      <c r="E7" s="13"/>
      <c r="F7" s="13"/>
      <c r="G7" s="15" t="s">
        <v>19</v>
      </c>
      <c r="H7" s="15" t="s">
        <v>19</v>
      </c>
      <c r="I7" s="15" t="s">
        <v>19</v>
      </c>
    </row>
    <row r="8" s="1" customFormat="1" ht="24" customHeight="1" spans="1:9">
      <c r="A8" s="5"/>
      <c r="B8" s="16" t="s">
        <v>21</v>
      </c>
      <c r="C8" s="17"/>
      <c r="D8" s="13"/>
      <c r="E8" s="13"/>
      <c r="F8" s="13"/>
      <c r="G8" s="15" t="s">
        <v>19</v>
      </c>
      <c r="H8" s="15" t="s">
        <v>19</v>
      </c>
      <c r="I8" s="15" t="s">
        <v>19</v>
      </c>
    </row>
    <row r="9" s="1" customFormat="1" ht="24" customHeight="1" spans="1:9">
      <c r="A9" s="5"/>
      <c r="B9" s="11" t="s">
        <v>22</v>
      </c>
      <c r="C9" s="12"/>
      <c r="D9" s="13"/>
      <c r="E9" s="13"/>
      <c r="F9" s="13"/>
      <c r="G9" s="15" t="s">
        <v>19</v>
      </c>
      <c r="H9" s="15" t="s">
        <v>19</v>
      </c>
      <c r="I9" s="15" t="s">
        <v>19</v>
      </c>
    </row>
    <row r="10" s="1" customFormat="1" ht="20" customHeight="1" spans="1:9">
      <c r="A10" s="18" t="s">
        <v>23</v>
      </c>
      <c r="B10" s="19" t="s">
        <v>24</v>
      </c>
      <c r="C10" s="20"/>
      <c r="D10" s="20"/>
      <c r="E10" s="21"/>
      <c r="F10" s="19" t="s">
        <v>25</v>
      </c>
      <c r="G10" s="20"/>
      <c r="H10" s="20"/>
      <c r="I10" s="20"/>
    </row>
    <row r="11" s="1" customFormat="1" ht="92" customHeight="1" spans="1:9">
      <c r="A11" s="22"/>
      <c r="B11" s="33" t="s">
        <v>110</v>
      </c>
      <c r="C11" s="34"/>
      <c r="D11" s="34"/>
      <c r="E11" s="35"/>
      <c r="F11" s="33" t="s">
        <v>111</v>
      </c>
      <c r="G11" s="34"/>
      <c r="H11" s="34"/>
      <c r="I11" s="34"/>
    </row>
    <row r="12" s="2" customFormat="1" ht="24" customHeight="1" spans="1:9">
      <c r="A12" s="36" t="s">
        <v>28</v>
      </c>
      <c r="B12" s="37" t="s">
        <v>29</v>
      </c>
      <c r="C12" s="37" t="s">
        <v>30</v>
      </c>
      <c r="D12" s="37" t="s">
        <v>31</v>
      </c>
      <c r="E12" s="37" t="s">
        <v>32</v>
      </c>
      <c r="F12" s="37" t="s">
        <v>33</v>
      </c>
      <c r="G12" s="37" t="s">
        <v>34</v>
      </c>
      <c r="H12" s="5" t="s">
        <v>15</v>
      </c>
      <c r="I12" s="5" t="s">
        <v>16</v>
      </c>
    </row>
    <row r="13" s="2" customFormat="1" ht="24" customHeight="1" spans="1:9">
      <c r="A13" s="36"/>
      <c r="B13" s="38" t="s">
        <v>35</v>
      </c>
      <c r="C13" s="38" t="s">
        <v>36</v>
      </c>
      <c r="D13" s="39" t="s">
        <v>112</v>
      </c>
      <c r="E13" s="37" t="s">
        <v>113</v>
      </c>
      <c r="F13" s="37" t="s">
        <v>114</v>
      </c>
      <c r="G13" s="39"/>
      <c r="H13" s="5">
        <v>10</v>
      </c>
      <c r="I13" s="5">
        <v>10</v>
      </c>
    </row>
    <row r="14" s="1" customFormat="1" ht="41" customHeight="1" spans="1:9">
      <c r="A14" s="40"/>
      <c r="B14" s="41"/>
      <c r="C14" s="41"/>
      <c r="D14" s="39" t="s">
        <v>115</v>
      </c>
      <c r="E14" s="37" t="s">
        <v>116</v>
      </c>
      <c r="F14" s="37" t="s">
        <v>117</v>
      </c>
      <c r="G14" s="39"/>
      <c r="H14" s="5">
        <v>5</v>
      </c>
      <c r="I14" s="5">
        <v>5</v>
      </c>
    </row>
    <row r="15" s="1" customFormat="1" ht="41" customHeight="1" spans="1:9">
      <c r="A15" s="40"/>
      <c r="B15" s="41"/>
      <c r="C15" s="42"/>
      <c r="D15" s="39" t="s">
        <v>118</v>
      </c>
      <c r="E15" s="37" t="s">
        <v>119</v>
      </c>
      <c r="F15" s="37" t="s">
        <v>120</v>
      </c>
      <c r="G15" s="39"/>
      <c r="H15" s="5">
        <v>5</v>
      </c>
      <c r="I15" s="5">
        <v>5</v>
      </c>
    </row>
    <row r="16" s="1" customFormat="1" ht="41" customHeight="1" spans="1:9">
      <c r="A16" s="40"/>
      <c r="B16" s="41"/>
      <c r="C16" s="41" t="s">
        <v>48</v>
      </c>
      <c r="D16" s="39" t="s">
        <v>121</v>
      </c>
      <c r="E16" s="37" t="s">
        <v>122</v>
      </c>
      <c r="F16" s="37" t="s">
        <v>123</v>
      </c>
      <c r="G16" s="39"/>
      <c r="H16" s="5">
        <v>10</v>
      </c>
      <c r="I16" s="5">
        <v>10</v>
      </c>
    </row>
    <row r="17" s="1" customFormat="1" ht="50" customHeight="1" spans="1:9">
      <c r="A17" s="40"/>
      <c r="B17" s="41"/>
      <c r="C17" s="42"/>
      <c r="D17" s="39" t="s">
        <v>124</v>
      </c>
      <c r="E17" s="37" t="s">
        <v>125</v>
      </c>
      <c r="F17" s="37" t="s">
        <v>126</v>
      </c>
      <c r="G17" s="39"/>
      <c r="H17" s="5">
        <v>10</v>
      </c>
      <c r="I17" s="5">
        <v>10</v>
      </c>
    </row>
    <row r="18" s="1" customFormat="1" ht="24" customHeight="1" spans="1:9">
      <c r="A18" s="40"/>
      <c r="B18" s="41"/>
      <c r="C18" s="37" t="s">
        <v>60</v>
      </c>
      <c r="D18" s="39" t="s">
        <v>127</v>
      </c>
      <c r="E18" s="37" t="s">
        <v>128</v>
      </c>
      <c r="F18" s="37" t="s">
        <v>128</v>
      </c>
      <c r="G18" s="39"/>
      <c r="H18" s="5">
        <v>5</v>
      </c>
      <c r="I18" s="5">
        <v>5</v>
      </c>
    </row>
    <row r="19" s="1" customFormat="1" ht="24" customHeight="1" spans="1:9">
      <c r="A19" s="40"/>
      <c r="B19" s="41"/>
      <c r="C19" s="38" t="s">
        <v>71</v>
      </c>
      <c r="D19" s="39" t="s">
        <v>129</v>
      </c>
      <c r="E19" s="37" t="s">
        <v>130</v>
      </c>
      <c r="F19" s="37" t="s">
        <v>131</v>
      </c>
      <c r="G19" s="39"/>
      <c r="H19" s="5">
        <v>1</v>
      </c>
      <c r="I19" s="5">
        <v>1</v>
      </c>
    </row>
    <row r="20" s="1" customFormat="1" ht="24" customHeight="1" spans="1:9">
      <c r="A20" s="40"/>
      <c r="B20" s="41"/>
      <c r="C20" s="41"/>
      <c r="D20" s="39" t="s">
        <v>132</v>
      </c>
      <c r="E20" s="37" t="s">
        <v>133</v>
      </c>
      <c r="F20" s="37" t="s">
        <v>134</v>
      </c>
      <c r="G20" s="39"/>
      <c r="H20" s="5">
        <v>3</v>
      </c>
      <c r="I20" s="5">
        <v>3</v>
      </c>
    </row>
    <row r="21" s="1" customFormat="1" ht="24" customHeight="1" spans="1:9">
      <c r="A21" s="40"/>
      <c r="B21" s="42"/>
      <c r="C21" s="41"/>
      <c r="D21" s="39" t="s">
        <v>135</v>
      </c>
      <c r="E21" s="37" t="s">
        <v>130</v>
      </c>
      <c r="F21" s="37" t="s">
        <v>131</v>
      </c>
      <c r="G21" s="39"/>
      <c r="H21" s="5">
        <v>1</v>
      </c>
      <c r="I21" s="5">
        <v>1</v>
      </c>
    </row>
    <row r="22" s="1" customFormat="1" ht="45" customHeight="1" spans="1:9">
      <c r="A22" s="40"/>
      <c r="B22" s="37" t="s">
        <v>84</v>
      </c>
      <c r="C22" s="38" t="s">
        <v>85</v>
      </c>
      <c r="D22" s="39" t="s">
        <v>136</v>
      </c>
      <c r="E22" s="37" t="s">
        <v>137</v>
      </c>
      <c r="F22" s="37" t="s">
        <v>138</v>
      </c>
      <c r="G22" s="39"/>
      <c r="H22" s="5">
        <v>15</v>
      </c>
      <c r="I22" s="5">
        <v>14</v>
      </c>
    </row>
    <row r="23" s="1" customFormat="1" ht="51" customHeight="1" spans="1:9">
      <c r="A23" s="40"/>
      <c r="B23" s="37"/>
      <c r="C23" s="38" t="s">
        <v>139</v>
      </c>
      <c r="D23" s="39" t="s">
        <v>86</v>
      </c>
      <c r="E23" s="37" t="s">
        <v>140</v>
      </c>
      <c r="F23" s="37" t="s">
        <v>141</v>
      </c>
      <c r="G23" s="39"/>
      <c r="H23" s="5">
        <v>15</v>
      </c>
      <c r="I23" s="5">
        <v>14</v>
      </c>
    </row>
    <row r="24" s="1" customFormat="1" ht="42" customHeight="1" spans="1:9">
      <c r="A24" s="40"/>
      <c r="B24" s="37" t="s">
        <v>98</v>
      </c>
      <c r="C24" s="37" t="s">
        <v>142</v>
      </c>
      <c r="D24" s="39" t="s">
        <v>143</v>
      </c>
      <c r="E24" s="37" t="s">
        <v>144</v>
      </c>
      <c r="F24" s="43" t="s">
        <v>145</v>
      </c>
      <c r="G24" s="39"/>
      <c r="H24" s="5">
        <v>10</v>
      </c>
      <c r="I24" s="5">
        <v>9</v>
      </c>
    </row>
    <row r="25" s="1" customFormat="1" ht="17" customHeight="1" spans="1:9">
      <c r="A25" s="44" t="s">
        <v>102</v>
      </c>
      <c r="B25" s="44"/>
      <c r="C25" s="44"/>
      <c r="D25" s="44"/>
      <c r="E25" s="44"/>
      <c r="F25" s="44"/>
      <c r="G25" s="44"/>
      <c r="H25" s="29">
        <v>100</v>
      </c>
      <c r="I25" s="29">
        <v>97</v>
      </c>
    </row>
    <row r="26" s="1" customFormat="1" ht="65" customHeight="1" spans="1:9">
      <c r="A26" s="30" t="s">
        <v>103</v>
      </c>
      <c r="B26" s="45" t="s">
        <v>146</v>
      </c>
      <c r="C26" s="46"/>
      <c r="D26" s="46"/>
      <c r="E26" s="46"/>
      <c r="F26" s="46"/>
      <c r="G26" s="46"/>
      <c r="H26" s="46"/>
      <c r="I26" s="46"/>
    </row>
  </sheetData>
  <mergeCells count="25">
    <mergeCell ref="A1:I1"/>
    <mergeCell ref="A2:D2"/>
    <mergeCell ref="E2:G2"/>
    <mergeCell ref="H2:I2"/>
    <mergeCell ref="B3:I3"/>
    <mergeCell ref="B4:C4"/>
    <mergeCell ref="B5:C5"/>
    <mergeCell ref="B6:C6"/>
    <mergeCell ref="B7:C7"/>
    <mergeCell ref="B8:C8"/>
    <mergeCell ref="B9:C9"/>
    <mergeCell ref="B10:E10"/>
    <mergeCell ref="F10:I10"/>
    <mergeCell ref="B11:E11"/>
    <mergeCell ref="F11:I11"/>
    <mergeCell ref="A25:G25"/>
    <mergeCell ref="B26:I26"/>
    <mergeCell ref="A3:A9"/>
    <mergeCell ref="A10:A11"/>
    <mergeCell ref="A12:A24"/>
    <mergeCell ref="B13:B21"/>
    <mergeCell ref="B22:B23"/>
    <mergeCell ref="C13:C15"/>
    <mergeCell ref="C16:C17"/>
    <mergeCell ref="C19:C21"/>
  </mergeCells>
  <pageMargins left="0.275" right="0.196527777777778" top="0.432638888888889" bottom="0.275" header="0.235416666666667" footer="0.196527777777778"/>
  <pageSetup paperSize="9" scale="90" orientation="portrait" horizontalDpi="6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22" workbookViewId="0">
      <selection activeCell="K11" sqref="K11"/>
    </sheetView>
  </sheetViews>
  <sheetFormatPr defaultColWidth="8.89166666666667" defaultRowHeight="13.5" customHeight="1"/>
  <cols>
    <col min="1" max="1" width="7.5" style="1" customWidth="1"/>
    <col min="2" max="2" width="8.775" style="1" customWidth="1"/>
    <col min="3" max="3" width="10.125" style="1" customWidth="1"/>
    <col min="4" max="4" width="18" style="1" customWidth="1"/>
    <col min="5" max="5" width="17.5" style="1" customWidth="1"/>
    <col min="6" max="6" width="23.875" style="1" customWidth="1"/>
    <col min="7" max="7" width="11.5" style="1" customWidth="1"/>
    <col min="8" max="8" width="12" style="1" customWidth="1"/>
    <col min="9" max="9" width="12.875" style="1" customWidth="1"/>
    <col min="10" max="16384" width="8.89166666666667" style="1"/>
  </cols>
  <sheetData>
    <row r="1" s="1" customFormat="1" ht="26" customHeight="1" spans="1:9">
      <c r="A1" s="3" t="s">
        <v>4</v>
      </c>
      <c r="B1" s="3"/>
      <c r="C1" s="3"/>
      <c r="D1" s="3"/>
      <c r="E1" s="3"/>
      <c r="F1" s="3"/>
      <c r="G1" s="3"/>
      <c r="H1" s="3"/>
      <c r="I1" s="3"/>
    </row>
    <row r="2" s="1" customFormat="1" ht="26" customHeight="1" spans="1:9">
      <c r="A2" s="4" t="s">
        <v>147</v>
      </c>
      <c r="B2" s="4"/>
      <c r="C2" s="4"/>
      <c r="D2" s="4"/>
      <c r="E2" s="4" t="s">
        <v>148</v>
      </c>
      <c r="F2" s="4"/>
      <c r="G2" s="4"/>
      <c r="H2" s="4" t="s">
        <v>149</v>
      </c>
      <c r="I2" s="4"/>
    </row>
    <row r="3" s="1" customFormat="1" ht="24" customHeight="1" spans="1:9">
      <c r="A3" s="5" t="s">
        <v>8</v>
      </c>
      <c r="B3" s="6" t="s">
        <v>150</v>
      </c>
      <c r="C3" s="7"/>
      <c r="D3" s="7"/>
      <c r="E3" s="7"/>
      <c r="F3" s="7"/>
      <c r="G3" s="7"/>
      <c r="H3" s="7"/>
      <c r="I3" s="7"/>
    </row>
    <row r="4" s="1" customFormat="1" ht="24" customHeight="1" spans="1:9">
      <c r="A4" s="5"/>
      <c r="B4" s="8" t="s">
        <v>10</v>
      </c>
      <c r="C4" s="9"/>
      <c r="D4" s="10" t="s">
        <v>11</v>
      </c>
      <c r="E4" s="10" t="s">
        <v>109</v>
      </c>
      <c r="F4" s="10" t="s">
        <v>13</v>
      </c>
      <c r="G4" s="10" t="s">
        <v>14</v>
      </c>
      <c r="H4" s="10" t="s">
        <v>15</v>
      </c>
      <c r="I4" s="32" t="s">
        <v>16</v>
      </c>
    </row>
    <row r="5" s="1" customFormat="1" ht="24" customHeight="1" spans="1:9">
      <c r="A5" s="5"/>
      <c r="B5" s="11" t="s">
        <v>17</v>
      </c>
      <c r="C5" s="12"/>
      <c r="D5" s="13">
        <v>5.2</v>
      </c>
      <c r="E5" s="13">
        <f>SUM(E6,E9)</f>
        <v>0</v>
      </c>
      <c r="F5" s="13">
        <f>SUM(F6,F9)</f>
        <v>5.2</v>
      </c>
      <c r="G5" s="14">
        <f>F5/(D5+E5)</f>
        <v>1</v>
      </c>
      <c r="H5" s="15">
        <v>10</v>
      </c>
      <c r="I5" s="15">
        <v>10</v>
      </c>
    </row>
    <row r="6" s="1" customFormat="1" ht="24" customHeight="1" spans="1:9">
      <c r="A6" s="5"/>
      <c r="B6" s="11" t="s">
        <v>18</v>
      </c>
      <c r="C6" s="12"/>
      <c r="D6" s="13">
        <v>5.2</v>
      </c>
      <c r="E6" s="13">
        <f>SUM(E7:E8)</f>
        <v>0</v>
      </c>
      <c r="F6" s="13">
        <v>5.2</v>
      </c>
      <c r="G6" s="15" t="s">
        <v>19</v>
      </c>
      <c r="H6" s="15" t="s">
        <v>19</v>
      </c>
      <c r="I6" s="15" t="s">
        <v>19</v>
      </c>
    </row>
    <row r="7" s="1" customFormat="1" ht="24" customHeight="1" spans="1:9">
      <c r="A7" s="5"/>
      <c r="B7" s="16" t="s">
        <v>20</v>
      </c>
      <c r="C7" s="17"/>
      <c r="D7" s="13"/>
      <c r="E7" s="13"/>
      <c r="F7" s="13"/>
      <c r="G7" s="15" t="s">
        <v>19</v>
      </c>
      <c r="H7" s="15" t="s">
        <v>19</v>
      </c>
      <c r="I7" s="15" t="s">
        <v>19</v>
      </c>
    </row>
    <row r="8" s="1" customFormat="1" ht="24" customHeight="1" spans="1:9">
      <c r="A8" s="5"/>
      <c r="B8" s="16" t="s">
        <v>21</v>
      </c>
      <c r="C8" s="17"/>
      <c r="D8" s="13"/>
      <c r="E8" s="13"/>
      <c r="F8" s="13"/>
      <c r="G8" s="15" t="s">
        <v>19</v>
      </c>
      <c r="H8" s="15" t="s">
        <v>19</v>
      </c>
      <c r="I8" s="15" t="s">
        <v>19</v>
      </c>
    </row>
    <row r="9" s="1" customFormat="1" ht="24" customHeight="1" spans="1:9">
      <c r="A9" s="5"/>
      <c r="B9" s="11" t="s">
        <v>22</v>
      </c>
      <c r="C9" s="12"/>
      <c r="D9" s="13"/>
      <c r="E9" s="13"/>
      <c r="F9" s="13"/>
      <c r="G9" s="15" t="s">
        <v>19</v>
      </c>
      <c r="H9" s="15" t="s">
        <v>19</v>
      </c>
      <c r="I9" s="15" t="s">
        <v>19</v>
      </c>
    </row>
    <row r="10" s="1" customFormat="1" ht="24" customHeight="1" spans="1:9">
      <c r="A10" s="18" t="s">
        <v>23</v>
      </c>
      <c r="B10" s="19" t="s">
        <v>24</v>
      </c>
      <c r="C10" s="20"/>
      <c r="D10" s="20"/>
      <c r="E10" s="21"/>
      <c r="F10" s="19" t="s">
        <v>25</v>
      </c>
      <c r="G10" s="20"/>
      <c r="H10" s="20"/>
      <c r="I10" s="20"/>
    </row>
    <row r="11" s="1" customFormat="1" ht="75" customHeight="1" spans="1:9">
      <c r="A11" s="22"/>
      <c r="B11" s="23" t="s">
        <v>151</v>
      </c>
      <c r="C11" s="24"/>
      <c r="D11" s="24"/>
      <c r="E11" s="25"/>
      <c r="F11" s="23" t="s">
        <v>151</v>
      </c>
      <c r="G11" s="24"/>
      <c r="H11" s="24"/>
      <c r="I11" s="24"/>
    </row>
    <row r="12" s="2" customFormat="1" ht="30" customHeight="1" spans="1:9">
      <c r="A12" s="26" t="s">
        <v>28</v>
      </c>
      <c r="B12" s="5" t="s">
        <v>29</v>
      </c>
      <c r="C12" s="5" t="s">
        <v>30</v>
      </c>
      <c r="D12" s="5" t="s">
        <v>31</v>
      </c>
      <c r="E12" s="5" t="s">
        <v>32</v>
      </c>
      <c r="F12" s="5" t="s">
        <v>33</v>
      </c>
      <c r="G12" s="5" t="s">
        <v>34</v>
      </c>
      <c r="H12" s="5" t="s">
        <v>15</v>
      </c>
      <c r="I12" s="5" t="s">
        <v>16</v>
      </c>
    </row>
    <row r="13" s="1" customFormat="1" ht="30" customHeight="1" spans="1:9">
      <c r="A13" s="27"/>
      <c r="B13" s="5" t="s">
        <v>35</v>
      </c>
      <c r="C13" s="5" t="s">
        <v>36</v>
      </c>
      <c r="D13" s="28" t="s">
        <v>152</v>
      </c>
      <c r="E13" s="28" t="s">
        <v>153</v>
      </c>
      <c r="F13" s="28" t="s">
        <v>153</v>
      </c>
      <c r="G13" s="28"/>
      <c r="H13" s="28">
        <v>10</v>
      </c>
      <c r="I13" s="5">
        <v>10</v>
      </c>
    </row>
    <row r="14" s="1" customFormat="1" ht="30" customHeight="1" spans="1:9">
      <c r="A14" s="27"/>
      <c r="B14" s="5"/>
      <c r="C14" s="5"/>
      <c r="D14" s="28" t="s">
        <v>154</v>
      </c>
      <c r="E14" s="28" t="s">
        <v>153</v>
      </c>
      <c r="F14" s="28" t="s">
        <v>153</v>
      </c>
      <c r="G14" s="28"/>
      <c r="H14" s="28">
        <v>10</v>
      </c>
      <c r="I14" s="5">
        <v>10</v>
      </c>
    </row>
    <row r="15" s="1" customFormat="1" ht="58" customHeight="1" spans="1:9">
      <c r="A15" s="27"/>
      <c r="B15" s="5"/>
      <c r="C15" s="5" t="s">
        <v>48</v>
      </c>
      <c r="D15" s="28" t="s">
        <v>155</v>
      </c>
      <c r="E15" s="28" t="s">
        <v>156</v>
      </c>
      <c r="F15" s="28" t="s">
        <v>157</v>
      </c>
      <c r="G15" s="28"/>
      <c r="H15" s="28">
        <v>5</v>
      </c>
      <c r="I15" s="5">
        <v>4</v>
      </c>
    </row>
    <row r="16" s="1" customFormat="1" ht="56" customHeight="1" spans="1:9">
      <c r="A16" s="27"/>
      <c r="B16" s="5"/>
      <c r="C16" s="5"/>
      <c r="D16" s="28" t="s">
        <v>158</v>
      </c>
      <c r="E16" s="28" t="s">
        <v>159</v>
      </c>
      <c r="F16" s="28" t="s">
        <v>160</v>
      </c>
      <c r="G16" s="28"/>
      <c r="H16" s="28">
        <v>5</v>
      </c>
      <c r="I16" s="5">
        <v>5</v>
      </c>
    </row>
    <row r="17" s="1" customFormat="1" ht="30" customHeight="1" spans="1:9">
      <c r="A17" s="27"/>
      <c r="B17" s="5"/>
      <c r="C17" s="5"/>
      <c r="D17" s="28" t="s">
        <v>161</v>
      </c>
      <c r="E17" s="28" t="s">
        <v>162</v>
      </c>
      <c r="F17" s="28" t="s">
        <v>162</v>
      </c>
      <c r="G17" s="28"/>
      <c r="H17" s="28">
        <v>10</v>
      </c>
      <c r="I17" s="5">
        <v>10</v>
      </c>
    </row>
    <row r="18" s="1" customFormat="1" ht="37" customHeight="1" spans="1:9">
      <c r="A18" s="27"/>
      <c r="B18" s="5"/>
      <c r="C18" s="5" t="s">
        <v>60</v>
      </c>
      <c r="D18" s="5" t="s">
        <v>163</v>
      </c>
      <c r="E18" s="28" t="s">
        <v>164</v>
      </c>
      <c r="F18" s="28" t="s">
        <v>165</v>
      </c>
      <c r="G18" s="28"/>
      <c r="H18" s="28">
        <v>5</v>
      </c>
      <c r="I18" s="5">
        <v>5</v>
      </c>
    </row>
    <row r="19" s="1" customFormat="1" ht="30" customHeight="1" spans="1:9">
      <c r="A19" s="27"/>
      <c r="B19" s="5"/>
      <c r="C19" s="5" t="s">
        <v>71</v>
      </c>
      <c r="D19" s="5" t="s">
        <v>166</v>
      </c>
      <c r="E19" s="28" t="s">
        <v>167</v>
      </c>
      <c r="F19" s="28" t="s">
        <v>167</v>
      </c>
      <c r="G19" s="28"/>
      <c r="H19" s="28">
        <v>5</v>
      </c>
      <c r="I19" s="5">
        <v>5</v>
      </c>
    </row>
    <row r="20" s="1" customFormat="1" ht="41" customHeight="1" spans="1:9">
      <c r="A20" s="27"/>
      <c r="B20" s="5" t="s">
        <v>84</v>
      </c>
      <c r="C20" s="5" t="s">
        <v>85</v>
      </c>
      <c r="D20" s="28" t="s">
        <v>168</v>
      </c>
      <c r="E20" s="28" t="s">
        <v>169</v>
      </c>
      <c r="F20" s="28" t="s">
        <v>170</v>
      </c>
      <c r="G20" s="28"/>
      <c r="H20" s="28">
        <v>15</v>
      </c>
      <c r="I20" s="5">
        <v>15</v>
      </c>
    </row>
    <row r="21" s="1" customFormat="1" ht="51" customHeight="1" spans="1:9">
      <c r="A21" s="27"/>
      <c r="B21" s="5"/>
      <c r="C21" s="5"/>
      <c r="D21" s="28" t="s">
        <v>171</v>
      </c>
      <c r="E21" s="28" t="s">
        <v>172</v>
      </c>
      <c r="F21" s="28" t="s">
        <v>173</v>
      </c>
      <c r="G21" s="28"/>
      <c r="H21" s="28">
        <v>15</v>
      </c>
      <c r="I21" s="5">
        <v>15</v>
      </c>
    </row>
    <row r="22" s="1" customFormat="1" ht="50" customHeight="1" spans="1:9">
      <c r="A22" s="27"/>
      <c r="B22" s="5" t="s">
        <v>98</v>
      </c>
      <c r="C22" s="5" t="s">
        <v>142</v>
      </c>
      <c r="D22" s="5" t="s">
        <v>174</v>
      </c>
      <c r="E22" s="28" t="s">
        <v>101</v>
      </c>
      <c r="F22" s="28" t="s">
        <v>175</v>
      </c>
      <c r="G22" s="28"/>
      <c r="H22" s="28">
        <v>10</v>
      </c>
      <c r="I22" s="5">
        <v>10</v>
      </c>
    </row>
    <row r="23" s="1" customFormat="1" ht="35" customHeight="1" spans="1:9">
      <c r="A23" s="29" t="s">
        <v>102</v>
      </c>
      <c r="B23" s="29"/>
      <c r="C23" s="29"/>
      <c r="D23" s="29"/>
      <c r="E23" s="29"/>
      <c r="F23" s="29"/>
      <c r="G23" s="29"/>
      <c r="H23" s="29">
        <v>100</v>
      </c>
      <c r="I23" s="29">
        <v>99</v>
      </c>
    </row>
    <row r="24" s="1" customFormat="1" ht="81" customHeight="1" spans="1:9">
      <c r="A24" s="30" t="s">
        <v>103</v>
      </c>
      <c r="B24" s="31" t="s">
        <v>176</v>
      </c>
      <c r="C24" s="7"/>
      <c r="D24" s="7"/>
      <c r="E24" s="7"/>
      <c r="F24" s="7"/>
      <c r="G24" s="7"/>
      <c r="H24" s="7"/>
      <c r="I24" s="7"/>
    </row>
  </sheetData>
  <mergeCells count="25">
    <mergeCell ref="A1:I1"/>
    <mergeCell ref="A2:D2"/>
    <mergeCell ref="E2:G2"/>
    <mergeCell ref="H2:I2"/>
    <mergeCell ref="B3:I3"/>
    <mergeCell ref="B4:C4"/>
    <mergeCell ref="B5:C5"/>
    <mergeCell ref="B6:C6"/>
    <mergeCell ref="B7:C7"/>
    <mergeCell ref="B8:C8"/>
    <mergeCell ref="B9:C9"/>
    <mergeCell ref="B10:E10"/>
    <mergeCell ref="F10:I10"/>
    <mergeCell ref="B11:E11"/>
    <mergeCell ref="F11:I11"/>
    <mergeCell ref="A23:G23"/>
    <mergeCell ref="B24:I24"/>
    <mergeCell ref="A3:A9"/>
    <mergeCell ref="A10:A11"/>
    <mergeCell ref="A12:A22"/>
    <mergeCell ref="B13:B19"/>
    <mergeCell ref="B20:B21"/>
    <mergeCell ref="C13:C14"/>
    <mergeCell ref="C15:C17"/>
    <mergeCell ref="C20:C21"/>
  </mergeCells>
  <pageMargins left="0.275" right="0.196527777777778" top="0.432638888888889" bottom="0.275" header="0.235416666666667" footer="0.196527777777778"/>
  <pageSetup paperSize="9" scale="83"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封面</vt:lpstr>
      <vt:lpstr>社科联工作经费</vt:lpstr>
      <vt:lpstr>社科院工作经费</vt:lpstr>
      <vt:lpstr>驻村轮战干部补助和工作经费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左婕</dc:creator>
  <cp:lastModifiedBy>Administrator</cp:lastModifiedBy>
  <dcterms:created xsi:type="dcterms:W3CDTF">2019-12-16T07:13:00Z</dcterms:created>
  <dcterms:modified xsi:type="dcterms:W3CDTF">2023-10-08T01:27:13Z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B2E40265BDB44141A1A6B83EC2276E8C</vt:lpwstr>
  </property>
</Properties>
</file>