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30" activeTab="5"/>
  </bookViews>
  <sheets>
    <sheet name="封面" sheetId="1" r:id="rId1"/>
    <sheet name="表1" sheetId="2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definedNames>
    <definedName name="_xlnm._FilterDatabase" localSheetId="4" hidden="1">表4!$E$6:$E$33</definedName>
  </definedNames>
  <calcPr calcId="144525"/>
</workbook>
</file>

<file path=xl/sharedStrings.xml><?xml version="1.0" encoding="utf-8"?>
<sst xmlns="http://schemas.openxmlformats.org/spreadsheetml/2006/main" count="433" uniqueCount="282">
  <si>
    <t>附件1:</t>
  </si>
  <si>
    <t xml:space="preserve"> </t>
  </si>
  <si>
    <t>六盘水市社会科学界联合会2022年预算公开表</t>
  </si>
  <si>
    <t>六盘水市社会科学界联合会</t>
  </si>
  <si>
    <t>编制</t>
  </si>
  <si>
    <t xml:space="preserve">    经办人：张丽                      联系电话:0858-8206508</t>
  </si>
  <si>
    <t>表1</t>
  </si>
  <si>
    <t>六盘水市社会科学界联合会2022年部门收支总体情况表</t>
  </si>
  <si>
    <t>（本表收入按收入性质填列，支出按政府收支功能分类科目填列至“类”级科目）</t>
  </si>
  <si>
    <t>单位：元</t>
  </si>
  <si>
    <t>收            入</t>
  </si>
  <si>
    <t>支      出（按功能分）</t>
  </si>
  <si>
    <t>项        目</t>
  </si>
  <si>
    <t>预算数</t>
  </si>
  <si>
    <t>一、原一般公共预算拨款收入（含教育费附加）</t>
  </si>
  <si>
    <t>一、一般公共服务支出</t>
  </si>
  <si>
    <t>二、原预算外转一般公共预算管理资金收入（含学费收入）</t>
  </si>
  <si>
    <t>二、外交支出</t>
  </si>
  <si>
    <t>三、政府性基金预算拨款收入</t>
  </si>
  <si>
    <t>三、国防支出</t>
  </si>
  <si>
    <t>四、事业单位经营收入</t>
  </si>
  <si>
    <t>四、公共安全支出</t>
  </si>
  <si>
    <t>五、其他收入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</si>
  <si>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</si>
  <si>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</si>
  <si>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</si>
  <si>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</si>
  <si>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</si>
  <si>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</si>
  <si>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</si>
  <si>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</si>
  <si>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</si>
  <si>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</si>
  <si>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</si>
  <si>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</si>
  <si>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</si>
  <si>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</si>
  <si>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</si>
  <si>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</si>
  <si>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</si>
  <si>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</si>
  <si>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</si>
  <si>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</si>
  <si>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</si>
  <si>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</si>
  <si>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</si>
  <si>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</si>
  <si>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</si>
  <si>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</si>
  <si>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</si>
  <si>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</si>
  <si>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</si>
  <si>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</si>
  <si>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</si>
  <si>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六盘水市社会科学界联合会2022年部门收入总体情况表</t>
  </si>
  <si>
    <t>科目编码</t>
  </si>
  <si>
    <t>科目名称</t>
  </si>
  <si>
    <t>合计</t>
  </si>
  <si>
    <t>原一般公共预算拨款收入</t>
  </si>
  <si>
    <t>原预算外转一般公共预算管理资金收入</t>
  </si>
  <si>
    <t>政府性基金预算拨款收入</t>
  </si>
  <si>
    <t>事业单位经营收入</t>
  </si>
  <si>
    <t>其他收入</t>
  </si>
  <si>
    <t>备注</t>
  </si>
  <si>
    <t>类</t>
  </si>
  <si>
    <t>款</t>
  </si>
  <si>
    <t>项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</si>
  <si>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</si>
  <si>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</si>
  <si>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</si>
  <si>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</si>
  <si>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</si>
  <si>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</si>
  <si>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</si>
  <si>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</si>
  <si>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</si>
  <si>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</si>
  <si>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</si>
  <si>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</si>
  <si>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</si>
  <si>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</si>
  <si>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</si>
  <si>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</si>
  <si>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</si>
  <si>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</si>
  <si>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表3</t>
  </si>
  <si>
    <t>六盘水市社会科学界联合会2022年部门支出总体情况表</t>
  </si>
  <si>
    <t>基本支出</t>
  </si>
  <si>
    <t>项目支出</t>
  </si>
  <si>
    <t>事业单位经营支出</t>
  </si>
  <si>
    <t>其他支出</t>
  </si>
  <si>
    <t>表4</t>
  </si>
  <si>
    <t>六盘水市社会科学界联合会2022年财政拨款收支总体情况表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</si>
  <si>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</si>
  <si>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</si>
  <si>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</si>
  <si>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</si>
  <si>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</si>
  <si>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</si>
  <si>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</si>
  <si>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（一）一般公共预算拨款</t>
  </si>
  <si>
    <t xml:space="preserve">   1.原一般公共预算拨款</t>
  </si>
  <si>
    <t xml:space="preserve">   2.原预算外转一般公共预算管理资金</t>
  </si>
  <si>
    <t>（二）政府性基金预算拨款</t>
  </si>
  <si>
    <t>（三）国有资本经营预算拨款</t>
  </si>
  <si>
    <t>二、上年结转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</si>
  <si>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</si>
  <si>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</si>
  <si>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</si>
  <si>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</si>
  <si>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六盘水市社会科学界联合会2022年一般公共预算支出情况表</t>
  </si>
  <si>
    <t>小计</t>
  </si>
  <si>
    <t>市本级支出</t>
  </si>
  <si>
    <t>补助县区支出</t>
  </si>
  <si>
    <t>表6</t>
  </si>
  <si>
    <t>六盘水市社会科学界联合会2022年一般公共预算基本支出情况表（按经济分类）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</si>
  <si>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</si>
  <si>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</si>
  <si>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</si>
  <si>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</si>
  <si>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</si>
  <si>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501</t>
  </si>
  <si>
    <t>机关工资福利支出</t>
  </si>
  <si>
    <t>301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</si>
  <si>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</si>
  <si>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</si>
  <si>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</si>
  <si>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</si>
  <si>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</si>
  <si>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</si>
  <si>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</si>
  <si>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</si>
  <si>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</si>
  <si>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</si>
  <si>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</si>
  <si>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</si>
  <si>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</si>
  <si>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</si>
  <si>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</si>
  <si>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</si>
  <si>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城镇职工基本医疗保险缴费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</si>
  <si>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</si>
  <si>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</si>
  <si>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</si>
  <si>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</si>
  <si>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</si>
  <si>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</si>
  <si>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</si>
  <si>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</si>
  <si>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</si>
  <si>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</si>
  <si>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</si>
  <si>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</si>
  <si>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</si>
  <si>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</si>
  <si>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</si>
  <si>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</si>
  <si>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</si>
  <si>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</si>
  <si>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</si>
  <si>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</si>
  <si>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</si>
  <si>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</si>
  <si>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30211</t>
  </si>
  <si>
    <t>差旅费</t>
  </si>
  <si>
    <t xml:space="preserve">  30228</t>
  </si>
  <si>
    <t>工会经费</t>
  </si>
  <si>
    <t xml:space="preserve">  30229</t>
  </si>
  <si>
    <t>福利费</t>
  </si>
  <si>
    <t xml:space="preserve">  30239</t>
  </si>
  <si>
    <t>其他交通费用</t>
  </si>
  <si>
    <t xml:space="preserve">  50203</t>
  </si>
  <si>
    <t>培训费</t>
  </si>
  <si>
    <t xml:space="preserve">  30216</t>
  </si>
  <si>
    <t xml:space="preserve">  50205</t>
  </si>
  <si>
    <t>委托业务费</t>
  </si>
  <si>
    <t xml:space="preserve">  30226</t>
  </si>
  <si>
    <t>劳务费</t>
  </si>
  <si>
    <t xml:space="preserve">  50208</t>
  </si>
  <si>
    <t>公务用车运行维护费</t>
  </si>
  <si>
    <t xml:space="preserve">  30231</t>
  </si>
  <si>
    <t xml:space="preserve">  50299</t>
  </si>
  <si>
    <t>其他商品和服务支出</t>
  </si>
  <si>
    <t xml:space="preserve">  30299</t>
  </si>
  <si>
    <t>505</t>
  </si>
  <si>
    <t>对事业单位经常性补助</t>
  </si>
  <si>
    <t xml:space="preserve">  50501</t>
  </si>
  <si>
    <t>509</t>
  </si>
  <si>
    <t>对个人和家庭的补助</t>
  </si>
  <si>
    <t>303</t>
  </si>
  <si>
    <t xml:space="preserve">  50905</t>
  </si>
  <si>
    <t>离退休费</t>
  </si>
  <si>
    <t xml:space="preserve">  30302</t>
  </si>
  <si>
    <t>退休费</t>
  </si>
  <si>
    <t>表7</t>
  </si>
  <si>
    <t>六盘水市社会科学界联合会2022年一般公共预算“三公”经费支出情况表</t>
  </si>
  <si>
    <t>2021年初预算数</t>
  </si>
  <si>
    <t>2022年初预算数</t>
  </si>
  <si>
    <t>2022年与上年预算数相比增减变化比率</t>
  </si>
  <si>
    <t>2022年与上年预算数相比增减变化原因</t>
  </si>
  <si>
    <t>2022年“三公”经费支出占公共财政预算支出的比重(%)</t>
  </si>
  <si>
    <t>规范支出标准，调整预算结构</t>
  </si>
  <si>
    <t xml:space="preserve"> 一、 因公出国（境）费</t>
  </si>
  <si>
    <t>与上年持平</t>
  </si>
  <si>
    <t xml:space="preserve"> 二、公务接待费</t>
  </si>
  <si>
    <t xml:space="preserve"> 三、公务用车购置及运行维护费</t>
  </si>
  <si>
    <t xml:space="preserve">     1.公务用车运行维护费</t>
  </si>
  <si>
    <t xml:space="preserve">     2.公务用车购置费</t>
  </si>
  <si>
    <t>表8</t>
  </si>
  <si>
    <t>六盘水市社会科学界联合会2022年机关运行经费（公用经费）支出明细表</t>
  </si>
  <si>
    <t>编码</t>
  </si>
  <si>
    <t>项目名称</t>
  </si>
  <si>
    <t>30199</t>
  </si>
  <si>
    <t>其他工资福利支出</t>
  </si>
  <si>
    <t>30201</t>
  </si>
  <si>
    <t>30202</t>
  </si>
  <si>
    <t>30204</t>
  </si>
  <si>
    <t>手续费</t>
  </si>
  <si>
    <t>30205</t>
  </si>
  <si>
    <t>30206</t>
  </si>
  <si>
    <t>30207</t>
  </si>
  <si>
    <t>30208</t>
  </si>
  <si>
    <t>取暖费</t>
  </si>
  <si>
    <t>30209</t>
  </si>
  <si>
    <t>物业管理费</t>
  </si>
  <si>
    <t>30211</t>
  </si>
  <si>
    <t>30214</t>
  </si>
  <si>
    <t>租赁费</t>
  </si>
  <si>
    <t>30226</t>
  </si>
  <si>
    <t>30228</t>
  </si>
  <si>
    <t>30229</t>
  </si>
  <si>
    <t>30231</t>
  </si>
  <si>
    <t>30239</t>
  </si>
  <si>
    <t>30240</t>
  </si>
  <si>
    <t>税金及附加费用</t>
  </si>
  <si>
    <t>30215</t>
  </si>
  <si>
    <t>会议费</t>
  </si>
  <si>
    <t>30216</t>
  </si>
  <si>
    <t>30218</t>
  </si>
  <si>
    <t>专用材料费</t>
  </si>
  <si>
    <t>30203</t>
  </si>
  <si>
    <t>咨询费</t>
  </si>
  <si>
    <t>30227</t>
  </si>
  <si>
    <t>30217</t>
  </si>
  <si>
    <t>公务接待费</t>
  </si>
  <si>
    <t>30213</t>
  </si>
  <si>
    <t>维修(护)费</t>
  </si>
  <si>
    <t>30224</t>
  </si>
  <si>
    <t>被装购置费</t>
  </si>
  <si>
    <t>30299</t>
  </si>
  <si>
    <t>30225</t>
  </si>
  <si>
    <t>专用燃料费</t>
  </si>
  <si>
    <t>表9</t>
  </si>
  <si>
    <t>六盘水市社会科学界联合会2022年政府性基金预算支出情况表</t>
  </si>
  <si>
    <t>本单位政府性基金预算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</si>
  <si>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</si>
  <si>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</si>
  <si>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</si>
  <si>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</si>
  <si>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</si>
  <si>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</si>
  <si>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2120806</t>
  </si>
  <si>
    <t>土地出让业务支出</t>
  </si>
  <si>
    <t>2120801</t>
  </si>
  <si>
    <t>征地和拆迁补偿支出</t>
  </si>
  <si>
    <t>2120803</t>
  </si>
  <si>
    <t>城市建设支出</t>
  </si>
  <si>
    <t>21214</t>
  </si>
  <si>
    <t>污水处理费安排的支出</t>
  </si>
  <si>
    <t>2121499</t>
  </si>
  <si>
    <t>其他污水处理费安排的支出</t>
  </si>
  <si>
    <t>2121401</t>
  </si>
  <si>
    <t>污水处理设施建设和运营</t>
  </si>
  <si>
    <t>21218</t>
  </si>
  <si>
    <t>污水处理费对应专项债务收入安排的支出</t>
  </si>
  <si>
    <t>2121801</t>
  </si>
  <si>
    <t>232</t>
  </si>
  <si>
    <t>债务付息支出</t>
  </si>
  <si>
    <t>23204</t>
  </si>
  <si>
    <t>地方政府专项债务付息支出</t>
  </si>
  <si>
    <t>2320499</t>
  </si>
  <si>
    <t>其他政府性基金债务付息支出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</si>
</sst>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2"/>
      <name val="宋体"/>
      <charset val="134"/>
    </font>
    <font>
      <sz val="10"/>
      <color indexed="8"/>
      <name val="Dialog"/>
      <charset val="0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8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10" fontId="2" fillId="0" borderId="1" xfId="11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11" sqref="B11"/>
    </sheetView>
  </sheetViews>
  <sheetFormatPr defaultColWidth="9" defaultRowHeight="14.25" outlineLevelCol="3"/>
  <cols>
    <col min="1" max="1" width="5" style="30" customWidth="1"/>
    <col min="2" max="2" width="113" style="30" customWidth="1"/>
    <col min="3" max="3" width="5.1" style="30" customWidth="1"/>
    <col min="4" max="16384" width="9" style="30"/>
  </cols>
  <sheetData>
    <row r="1" s="30" customFormat="1" ht="17" customHeight="1" spans="1:4">
      <c r="A1" s="31"/>
      <c r="B1" s="32" t="s">
        <v>0</v>
      </c>
      <c r="C1" s="33"/>
      <c r="D1" s="30" t="s">
        <v>1</v>
      </c>
    </row>
    <row r="2" s="30" customFormat="1" ht="72.75" customHeight="1" spans="1:3">
      <c r="A2" s="33"/>
      <c r="B2" s="34" t="s">
        <v>2</v>
      </c>
      <c r="C2" s="33"/>
    </row>
    <row r="3" s="30" customFormat="1" ht="39" hidden="1" customHeight="1" spans="1:3">
      <c r="A3" s="33"/>
      <c r="B3" s="35"/>
      <c r="C3" s="33"/>
    </row>
    <row r="4" s="30" customFormat="1" ht="39" hidden="1" customHeight="1" spans="1:3">
      <c r="A4" s="33"/>
      <c r="B4" s="35"/>
      <c r="C4" s="33"/>
    </row>
    <row r="5" s="30" customFormat="1" ht="39" hidden="1" customHeight="1" spans="1:3">
      <c r="A5" s="33"/>
      <c r="B5" s="35"/>
      <c r="C5" s="33"/>
    </row>
    <row r="6" s="30" customFormat="1" ht="39" hidden="1" customHeight="1" spans="1:3">
      <c r="A6" s="33"/>
      <c r="B6" s="35"/>
      <c r="C6" s="33"/>
    </row>
    <row r="7" s="30" customFormat="1" ht="39" hidden="1" customHeight="1" spans="1:3">
      <c r="A7" s="33"/>
      <c r="B7" s="35"/>
      <c r="C7" s="33"/>
    </row>
    <row r="8" s="30" customFormat="1" ht="39" hidden="1" customHeight="1" spans="1:3">
      <c r="A8" s="33"/>
      <c r="B8" s="35"/>
      <c r="C8" s="33"/>
    </row>
    <row r="9" s="30" customFormat="1" ht="39" hidden="1" customHeight="1" spans="1:3">
      <c r="A9" s="33"/>
      <c r="B9" s="35"/>
      <c r="C9" s="33"/>
    </row>
    <row r="10" s="30" customFormat="1" ht="57.9" customHeight="1" spans="1:3">
      <c r="A10" s="33"/>
      <c r="B10" s="36"/>
      <c r="C10" s="33"/>
    </row>
    <row r="11" s="30" customFormat="1" ht="94.5" customHeight="1" spans="1:3">
      <c r="A11" s="33"/>
      <c r="B11" s="37" t="s">
        <v>3</v>
      </c>
      <c r="C11" s="33"/>
    </row>
    <row r="12" s="30" customFormat="1" ht="81.75" customHeight="1" spans="1:3">
      <c r="A12" s="33"/>
      <c r="B12" s="38" t="s">
        <v>4</v>
      </c>
      <c r="C12" s="33"/>
    </row>
    <row r="13" s="30" customFormat="1" ht="52.05" customHeight="1" spans="1:3">
      <c r="A13" s="33"/>
      <c r="B13" s="39"/>
      <c r="C13" s="33"/>
    </row>
    <row r="14" s="30" customFormat="1" ht="52.05" customHeight="1" spans="1:3">
      <c r="A14" s="33"/>
      <c r="B14" s="40" t="s">
        <v>5</v>
      </c>
      <c r="C14" s="33"/>
    </row>
    <row r="15" s="30" customFormat="1" ht="35.4" customHeight="1" spans="1:3">
      <c r="A15" s="33"/>
      <c r="B15" s="41"/>
      <c r="C15" s="33"/>
    </row>
  </sheetData>
  <mergeCells count="1">
    <mergeCell ref="A3:A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C31" sqref="C31"/>
    </sheetView>
  </sheetViews>
  <sheetFormatPr defaultColWidth="10" defaultRowHeight="13.5" outlineLevelCol="3"/>
  <cols>
    <col min="1" max="1" width="43.6" customWidth="1"/>
    <col min="2" max="2" width="17.95" customWidth="1"/>
    <col min="3" max="3" width="43.6" customWidth="1"/>
    <col min="4" max="4" width="17.95" customWidth="1"/>
    <col min="5" max="5" width="9.76666666666667" customWidth="1"/>
  </cols>
  <sheetData>
    <row r="1" ht="14.3" customHeight="1" spans="1:4">
      <c r="A1" s="28" t="s">
        <v>6</v>
      </c>
      <c r="B1" s="28"/>
      <c r="C1" s="28"/>
      <c r="D1" s="28"/>
    </row>
    <row r="2" ht="22.75" customHeight="1" spans="1:4">
      <c r="A2" s="1" t="s">
        <v>7</v>
      </c>
      <c r="B2" s="1"/>
      <c r="C2" s="1"/>
      <c r="D2" s="1"/>
    </row>
    <row r="3" ht="32" customHeight="1" spans="1:4">
      <c r="A3" s="29" t="s">
        <v>8</v>
      </c>
      <c r="B3" s="29"/>
      <c r="C3" s="29"/>
      <c r="D3" s="2" t="s">
        <v>9</v>
      </c>
    </row>
    <row r="4" ht="17.05" customHeight="1" spans="1:4">
      <c r="A4" s="14" t="s">
        <v>10</v>
      </c>
      <c r="B4" s="14"/>
      <c r="C4" s="14" t="s">
        <v>11</v>
      </c>
      <c r="D4" s="14"/>
    </row>
    <row r="5" ht="17.05" customHeight="1" spans="1:4">
      <c r="A5" s="14" t="s">
        <v>12</v>
      </c>
      <c r="B5" s="14" t="s">
        <v>13</v>
      </c>
      <c r="C5" s="14" t="s">
        <v>12</v>
      </c>
      <c r="D5" s="14" t="s">
        <v>13</v>
      </c>
    </row>
    <row r="6" ht="17.05" customHeight="1" spans="1:4">
      <c r="A6" s="9" t="s">
        <v>14</v>
      </c>
      <c r="B6" s="23">
        <v>275.82</v>
      </c>
      <c r="C6" s="9" t="s">
        <v>15</v>
      </c>
      <c r="D6" s="23">
        <v>244.02</v>
      </c>
    </row>
    <row r="7" ht="17.05" customHeight="1" spans="1:4">
      <c r="A7" s="9" t="s">
        <v>16</v>
      </c>
      <c r="B7" s="23"/>
      <c r="C7" s="9" t="s">
        <v>17</v>
      </c>
      <c r="D7" s="23"/>
    </row>
    <row r="8" ht="17.05" customHeight="1" spans="1:4">
      <c r="A8" s="9" t="s">
        <v>18</v>
      </c>
      <c r="B8" s="23"/>
      <c r="C8" s="9" t="s">
        <v>19</v>
      </c>
      <c r="D8" s="23"/>
    </row>
    <row r="9" ht="17.05" customHeight="1" spans="1:4">
      <c r="A9" s="9" t="s">
        <v>20</v>
      </c>
      <c r="B9" s="23"/>
      <c r="C9" s="9" t="s">
        <v>21</v>
      </c>
      <c r="D9" s="23"/>
    </row>
    <row r="10" ht="17.05" customHeight="1" spans="1:4">
      <c r="A10" s="9" t="s">
        <v>22</v>
      </c>
      <c r="B10" s="23"/>
      <c r="C10" s="9" t="s">
        <v>23</v>
      </c>
      <c r="D10" s="23"/>
    </row>
    <row r="11" ht="17.05" customHeight="1" spans="1:4">
      <c r="A11" s="9"/>
      <c r="B11" s="9"/>
      <c r="C11" s="9" t="s">
        <v>24</v>
      </c>
      <c r="D11" s="23"/>
    </row>
    <row r="12" ht="17.05" customHeight="1" spans="1:4">
      <c r="A12" s="9"/>
      <c r="B12" s="9"/>
      <c r="C12" s="9" t="s">
        <v>25</v>
      </c>
      <c r="D12" s="23"/>
    </row>
    <row r="13" ht="17.05" customHeight="1" spans="1:4">
      <c r="A13" s="9"/>
      <c r="B13" s="9"/>
      <c r="C13" s="9" t="s">
        <v>26</v>
      </c>
      <c r="D13" s="23">
        <v>18.71</v>
      </c>
    </row>
    <row r="14" ht="17.05" customHeight="1" spans="1:4">
      <c r="A14" s="9"/>
      <c r="B14" s="9"/>
      <c r="C14" s="9" t="s">
        <v>27</v>
      </c>
      <c r="D14" s="23"/>
    </row>
    <row r="15" ht="17.05" customHeight="1" spans="1:4">
      <c r="A15" s="9"/>
      <c r="B15" s="9"/>
      <c r="C15" s="9" t="s">
        <v>28</v>
      </c>
      <c r="D15" s="23"/>
    </row>
    <row r="16" ht="17.05" customHeight="1" spans="1:4">
      <c r="A16" s="9"/>
      <c r="B16" s="9"/>
      <c r="C16" s="9" t="s">
        <v>29</v>
      </c>
      <c r="D16" s="23"/>
    </row>
    <row r="17" ht="17.05" customHeight="1" spans="1:4">
      <c r="A17" s="9"/>
      <c r="B17" s="9"/>
      <c r="C17" s="9" t="s">
        <v>30</v>
      </c>
      <c r="D17" s="23"/>
    </row>
    <row r="18" ht="17.05" customHeight="1" spans="1:4">
      <c r="A18" s="9"/>
      <c r="B18" s="9"/>
      <c r="C18" s="9" t="s">
        <v>31</v>
      </c>
      <c r="D18" s="23"/>
    </row>
    <row r="19" ht="17.05" customHeight="1" spans="1:4">
      <c r="A19" s="9"/>
      <c r="B19" s="9"/>
      <c r="C19" s="9" t="s">
        <v>32</v>
      </c>
      <c r="D19" s="23"/>
    </row>
    <row r="20" ht="17.05" customHeight="1" spans="1:4">
      <c r="A20" s="9"/>
      <c r="B20" s="9"/>
      <c r="C20" s="9" t="s">
        <v>33</v>
      </c>
      <c r="D20" s="23"/>
    </row>
    <row r="21" ht="17.05" customHeight="1" spans="1:4">
      <c r="A21" s="9"/>
      <c r="B21" s="9"/>
      <c r="C21" s="9" t="s">
        <v>34</v>
      </c>
      <c r="D21" s="23"/>
    </row>
    <row r="22" ht="17.05" customHeight="1" spans="1:4">
      <c r="A22" s="9"/>
      <c r="B22" s="9"/>
      <c r="C22" s="9" t="s">
        <v>35</v>
      </c>
      <c r="D22" s="23"/>
    </row>
    <row r="23" ht="17.05" customHeight="1" spans="1:4">
      <c r="A23" s="9"/>
      <c r="B23" s="9"/>
      <c r="C23" s="9" t="s">
        <v>36</v>
      </c>
      <c r="D23" s="23"/>
    </row>
    <row r="24" ht="17.05" customHeight="1" spans="1:4">
      <c r="A24" s="9"/>
      <c r="B24" s="9"/>
      <c r="C24" s="9" t="s">
        <v>37</v>
      </c>
      <c r="D24" s="23">
        <v>23.23</v>
      </c>
    </row>
    <row r="25" ht="17.05" customHeight="1" spans="1:4">
      <c r="A25" s="9"/>
      <c r="B25" s="9"/>
      <c r="C25" s="9" t="s">
        <v>38</v>
      </c>
      <c r="D25" s="23"/>
    </row>
    <row r="26" ht="17.05" customHeight="1" spans="1:4">
      <c r="A26" s="9"/>
      <c r="B26" s="9"/>
      <c r="C26" s="9" t="s">
        <v>39</v>
      </c>
      <c r="D26" s="23"/>
    </row>
    <row r="27" ht="17.05" customHeight="1" spans="1:4">
      <c r="A27" s="9"/>
      <c r="B27" s="9"/>
      <c r="C27" s="9" t="s">
        <v>40</v>
      </c>
      <c r="D27" s="23"/>
    </row>
    <row r="28" ht="17.05" customHeight="1" spans="1:4">
      <c r="A28" s="9"/>
      <c r="B28" s="9"/>
      <c r="C28" s="9" t="s">
        <v>41</v>
      </c>
      <c r="D28" s="23"/>
    </row>
    <row r="29" ht="17.05" customHeight="1" spans="1:4">
      <c r="A29" s="9"/>
      <c r="B29" s="9"/>
      <c r="C29" s="9" t="s">
        <v>42</v>
      </c>
      <c r="D29" s="23"/>
    </row>
    <row r="30" ht="17.05" customHeight="1" spans="1:4">
      <c r="A30" s="9"/>
      <c r="B30" s="9"/>
      <c r="C30" s="9" t="s">
        <v>43</v>
      </c>
      <c r="D30" s="23"/>
    </row>
    <row r="31" ht="17.05" customHeight="1" spans="1:4">
      <c r="A31" s="9"/>
      <c r="B31" s="9"/>
      <c r="C31" s="9" t="s">
        <v>44</v>
      </c>
      <c r="D31" s="23"/>
    </row>
    <row r="32" ht="17.05" customHeight="1" spans="1:4">
      <c r="A32" s="9"/>
      <c r="B32" s="9"/>
      <c r="C32" s="9" t="s">
        <v>45</v>
      </c>
      <c r="D32" s="23"/>
    </row>
    <row r="33" ht="17.05" customHeight="1" spans="1:4">
      <c r="A33" s="3" t="s">
        <v>46</v>
      </c>
      <c r="B33" s="5">
        <v>275.82</v>
      </c>
      <c r="C33" s="3" t="s">
        <v>47</v>
      </c>
      <c r="D33" s="5">
        <f>SUM(D6:D32)</f>
        <v>285.96</v>
      </c>
    </row>
    <row r="34" ht="17.05" customHeight="1" spans="1:4">
      <c r="A34" s="9" t="s">
        <v>48</v>
      </c>
      <c r="B34" s="5">
        <v>10.14</v>
      </c>
      <c r="C34" s="9" t="s">
        <v>49</v>
      </c>
      <c r="D34" s="5"/>
    </row>
    <row r="35" ht="17.05" customHeight="1" spans="1:4">
      <c r="A35" s="9"/>
      <c r="B35" s="9"/>
      <c r="C35" s="9"/>
      <c r="D35" s="5"/>
    </row>
    <row r="36" ht="17.05" customHeight="1" spans="1:4">
      <c r="A36" s="3" t="s">
        <v>50</v>
      </c>
      <c r="B36" s="5">
        <f>B34+B33</f>
        <v>285.96</v>
      </c>
      <c r="C36" s="3" t="s">
        <v>51</v>
      </c>
      <c r="D36" s="5">
        <f>D33+D34</f>
        <v>285.96</v>
      </c>
    </row>
    <row r="37" ht="14.3" customHeight="1" spans="1:4">
      <c r="A37" s="25" t="s">
        <v>52</v>
      </c>
      <c r="B37" s="26"/>
      <c r="C37" s="26"/>
      <c r="D37" s="27"/>
    </row>
  </sheetData>
  <mergeCells count="7">
    <mergeCell ref="A1:B1"/>
    <mergeCell ref="C1:D1"/>
    <mergeCell ref="A2:D2"/>
    <mergeCell ref="A3:C3"/>
    <mergeCell ref="A4:B4"/>
    <mergeCell ref="C4:D4"/>
    <mergeCell ref="A37:D37"/>
  </mergeCells>
  <printOptions horizontalCentered="1"/>
  <pageMargins left="0.751388888888889" right="0.751388888888889" top="0.271527777777778" bottom="0.271527777777778" header="0" footer="0"/>
  <pageSetup paperSize="9" scale="8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D12" sqref="D12"/>
    </sheetView>
  </sheetViews>
  <sheetFormatPr defaultColWidth="10" defaultRowHeight="13.5"/>
  <cols>
    <col min="1" max="1" width="5.375" customWidth="1"/>
    <col min="2" max="2" width="6.25" customWidth="1"/>
    <col min="3" max="3" width="7" customWidth="1"/>
    <col min="4" max="4" width="26.5" customWidth="1"/>
    <col min="5" max="11" width="17.95" customWidth="1"/>
    <col min="12" max="12" width="12.8166666666667" customWidth="1"/>
    <col min="13" max="13" width="9.76666666666667" customWidth="1"/>
  </cols>
  <sheetData>
    <row r="1" spans="1:1">
      <c r="A1" t="s">
        <v>53</v>
      </c>
    </row>
    <row r="2" customFormat="1" ht="22.75" customHeight="1" spans="1:12">
      <c r="A2" s="1" t="s">
        <v>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1" ht="22.6" customHeight="1" spans="1:12">
      <c r="A3" s="3" t="s">
        <v>55</v>
      </c>
      <c r="B3" s="3"/>
      <c r="C3" s="3"/>
      <c r="D3" s="3" t="s">
        <v>56</v>
      </c>
      <c r="E3" s="3" t="s">
        <v>57</v>
      </c>
      <c r="F3" s="3" t="s">
        <v>48</v>
      </c>
      <c r="G3" s="3" t="s">
        <v>58</v>
      </c>
      <c r="H3" s="3" t="s">
        <v>59</v>
      </c>
      <c r="I3" s="3" t="s">
        <v>60</v>
      </c>
      <c r="J3" s="3" t="s">
        <v>61</v>
      </c>
      <c r="K3" s="3" t="s">
        <v>62</v>
      </c>
      <c r="L3" s="3" t="s">
        <v>63</v>
      </c>
    </row>
    <row r="4" customFormat="1" ht="22.6" customHeight="1" spans="1:12">
      <c r="A4" s="3" t="s">
        <v>64</v>
      </c>
      <c r="B4" s="3" t="s">
        <v>65</v>
      </c>
      <c r="C4" s="3" t="s">
        <v>66</v>
      </c>
      <c r="D4" s="3"/>
      <c r="E4" s="3"/>
      <c r="F4" s="3"/>
      <c r="G4" s="3"/>
      <c r="H4" s="3"/>
      <c r="I4" s="3"/>
      <c r="J4" s="3"/>
      <c r="K4" s="3"/>
      <c r="L4" s="3"/>
    </row>
    <row r="5" customFormat="1" ht="14.3" customHeight="1" spans="1:12">
      <c r="A5" s="9"/>
      <c r="B5" s="9"/>
      <c r="C5" s="9"/>
      <c r="D5" s="3" t="s">
        <v>57</v>
      </c>
      <c r="E5" s="23">
        <f>E6+E9+E12</f>
        <v>285.96</v>
      </c>
      <c r="F5" s="23">
        <v>10.14</v>
      </c>
      <c r="G5" s="23">
        <f>G6+G9+G12</f>
        <v>275.82</v>
      </c>
      <c r="H5" s="23">
        <v>0</v>
      </c>
      <c r="I5" s="23">
        <v>0</v>
      </c>
      <c r="J5" s="23">
        <v>0</v>
      </c>
      <c r="K5" s="23">
        <v>0</v>
      </c>
      <c r="L5" s="9"/>
    </row>
    <row r="6" customFormat="1" ht="14.3" customHeight="1" spans="1:12">
      <c r="A6" s="7" t="s">
        <v>67</v>
      </c>
      <c r="B6" s="7"/>
      <c r="C6" s="7"/>
      <c r="D6" s="7" t="s">
        <v>68</v>
      </c>
      <c r="E6" s="23">
        <v>244.02</v>
      </c>
      <c r="F6" s="23">
        <v>10.14</v>
      </c>
      <c r="G6" s="23">
        <v>233.88</v>
      </c>
      <c r="H6" s="23">
        <v>0</v>
      </c>
      <c r="I6" s="23">
        <v>0</v>
      </c>
      <c r="J6" s="23">
        <v>0</v>
      </c>
      <c r="K6" s="23">
        <v>0</v>
      </c>
      <c r="L6" s="9"/>
    </row>
    <row r="7" customFormat="1" ht="14.3" customHeight="1" spans="1:12">
      <c r="A7" s="7"/>
      <c r="B7" s="7" t="s">
        <v>69</v>
      </c>
      <c r="C7" s="7"/>
      <c r="D7" s="7" t="s">
        <v>70</v>
      </c>
      <c r="E7" s="23">
        <v>244.02</v>
      </c>
      <c r="F7" s="23">
        <v>10.14</v>
      </c>
      <c r="G7" s="23">
        <v>233.88</v>
      </c>
      <c r="H7" s="23">
        <v>0</v>
      </c>
      <c r="I7" s="23">
        <v>0</v>
      </c>
      <c r="J7" s="23">
        <v>0</v>
      </c>
      <c r="K7" s="23">
        <v>0</v>
      </c>
      <c r="L7" s="9"/>
    </row>
    <row r="8" customFormat="1" ht="14.3" customHeight="1" spans="1:12">
      <c r="A8" s="7"/>
      <c r="B8" s="7"/>
      <c r="C8" s="7" t="s">
        <v>71</v>
      </c>
      <c r="D8" s="24" t="s">
        <v>72</v>
      </c>
      <c r="E8" s="23">
        <v>244.02</v>
      </c>
      <c r="F8" s="23">
        <v>10.14</v>
      </c>
      <c r="G8" s="23">
        <v>233.88</v>
      </c>
      <c r="H8" s="23">
        <v>0</v>
      </c>
      <c r="I8" s="23">
        <v>0</v>
      </c>
      <c r="J8" s="23">
        <v>0</v>
      </c>
      <c r="K8" s="23">
        <v>0</v>
      </c>
      <c r="L8" s="9"/>
    </row>
    <row r="9" customFormat="1" ht="14.3" customHeight="1" spans="1:12">
      <c r="A9" s="7" t="s">
        <v>73</v>
      </c>
      <c r="B9" s="7"/>
      <c r="C9" s="7"/>
      <c r="D9" s="7" t="s">
        <v>74</v>
      </c>
      <c r="E9" s="23">
        <v>18.71</v>
      </c>
      <c r="F9" s="23">
        <v>0</v>
      </c>
      <c r="G9" s="23">
        <v>18.71</v>
      </c>
      <c r="H9" s="23">
        <v>0</v>
      </c>
      <c r="I9" s="23">
        <v>0</v>
      </c>
      <c r="J9" s="23">
        <v>0</v>
      </c>
      <c r="K9" s="23">
        <v>0</v>
      </c>
      <c r="L9" s="9"/>
    </row>
    <row r="10" customFormat="1" ht="14.3" customHeight="1" spans="1:12">
      <c r="A10" s="7"/>
      <c r="B10" s="7" t="s">
        <v>75</v>
      </c>
      <c r="C10" s="7"/>
      <c r="D10" s="7" t="s">
        <v>76</v>
      </c>
      <c r="E10" s="23">
        <v>18.71</v>
      </c>
      <c r="F10" s="23">
        <v>0</v>
      </c>
      <c r="G10" s="23">
        <v>18.71</v>
      </c>
      <c r="H10" s="23">
        <v>0</v>
      </c>
      <c r="I10" s="23">
        <v>0</v>
      </c>
      <c r="J10" s="23">
        <v>0</v>
      </c>
      <c r="K10" s="23">
        <v>0</v>
      </c>
      <c r="L10" s="9"/>
    </row>
    <row r="11" customFormat="1" ht="14.3" customHeight="1" spans="1:12">
      <c r="A11" s="7"/>
      <c r="B11" s="7"/>
      <c r="C11" s="7" t="s">
        <v>77</v>
      </c>
      <c r="D11" s="24" t="s">
        <v>78</v>
      </c>
      <c r="E11" s="23">
        <v>18.71</v>
      </c>
      <c r="F11" s="23">
        <v>0</v>
      </c>
      <c r="G11" s="23">
        <v>18.71</v>
      </c>
      <c r="H11" s="23">
        <v>0</v>
      </c>
      <c r="I11" s="23">
        <v>0</v>
      </c>
      <c r="J11" s="23">
        <v>0</v>
      </c>
      <c r="K11" s="23">
        <v>0</v>
      </c>
      <c r="L11" s="9"/>
    </row>
    <row r="12" customFormat="1" ht="14.3" customHeight="1" spans="1:12">
      <c r="A12" s="7" t="s">
        <v>79</v>
      </c>
      <c r="B12" s="7"/>
      <c r="C12" s="7"/>
      <c r="D12" s="7" t="s">
        <v>80</v>
      </c>
      <c r="E12" s="23">
        <v>23.23</v>
      </c>
      <c r="F12" s="23">
        <v>0</v>
      </c>
      <c r="G12" s="23">
        <v>23.23</v>
      </c>
      <c r="H12" s="23">
        <v>0</v>
      </c>
      <c r="I12" s="23">
        <v>0</v>
      </c>
      <c r="J12" s="23">
        <v>0</v>
      </c>
      <c r="K12" s="23">
        <v>0</v>
      </c>
      <c r="L12" s="9"/>
    </row>
    <row r="13" customFormat="1" ht="14.3" customHeight="1" spans="1:12">
      <c r="A13" s="7"/>
      <c r="B13" s="7" t="s">
        <v>81</v>
      </c>
      <c r="C13" s="7"/>
      <c r="D13" s="7" t="s">
        <v>82</v>
      </c>
      <c r="E13" s="23">
        <v>23.23</v>
      </c>
      <c r="F13" s="23">
        <v>0</v>
      </c>
      <c r="G13" s="23">
        <v>23.23</v>
      </c>
      <c r="H13" s="23">
        <v>0</v>
      </c>
      <c r="I13" s="23">
        <v>0</v>
      </c>
      <c r="J13" s="23">
        <v>0</v>
      </c>
      <c r="K13" s="23">
        <v>0</v>
      </c>
      <c r="L13" s="9"/>
    </row>
    <row r="14" customFormat="1" ht="14.3" customHeight="1" spans="1:12">
      <c r="A14" s="7"/>
      <c r="B14" s="7"/>
      <c r="C14" s="7" t="s">
        <v>83</v>
      </c>
      <c r="D14" s="24" t="s">
        <v>84</v>
      </c>
      <c r="E14" s="23">
        <v>23.23</v>
      </c>
      <c r="F14" s="23">
        <v>0</v>
      </c>
      <c r="G14" s="23">
        <v>23.23</v>
      </c>
      <c r="H14" s="23">
        <v>0</v>
      </c>
      <c r="I14" s="23">
        <v>0</v>
      </c>
      <c r="J14" s="23">
        <v>0</v>
      </c>
      <c r="K14" s="23">
        <v>0</v>
      </c>
      <c r="L14" s="9"/>
    </row>
  </sheetData>
  <mergeCells count="14">
    <mergeCell ref="A2:L2"/>
    <mergeCell ref="A3:C3"/>
    <mergeCell ref="A7:A8"/>
    <mergeCell ref="A10:A11"/>
    <mergeCell ref="A13:A1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751388888888889" right="0.751388888888889" top="1" bottom="1" header="0.5" footer="0.5"/>
  <pageSetup paperSize="9" scale="7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selection activeCell="D24" sqref="D24"/>
    </sheetView>
  </sheetViews>
  <sheetFormatPr defaultColWidth="10" defaultRowHeight="13.5"/>
  <cols>
    <col min="1" max="3" width="7.69166666666667" customWidth="1"/>
    <col min="4" max="4" width="32.2083333333333" customWidth="1"/>
    <col min="5" max="5" width="17.95" customWidth="1"/>
    <col min="6" max="6" width="13.875" customWidth="1"/>
    <col min="7" max="7" width="10.875" customWidth="1"/>
    <col min="8" max="8" width="14.5" customWidth="1"/>
    <col min="9" max="9" width="9.76666666666667" customWidth="1"/>
    <col min="10" max="10" width="12.8166666666667" customWidth="1"/>
    <col min="11" max="11" width="9.76666666666667" customWidth="1"/>
  </cols>
  <sheetData>
    <row r="1" spans="1:1">
      <c r="A1" t="s">
        <v>85</v>
      </c>
    </row>
    <row r="2" customFormat="1" ht="22.75" customHeight="1" spans="1:10">
      <c r="A2" s="1" t="s">
        <v>86</v>
      </c>
      <c r="B2" s="1"/>
      <c r="C2" s="1"/>
      <c r="D2" s="1"/>
      <c r="E2" s="1"/>
      <c r="F2" s="1"/>
      <c r="G2" s="1"/>
      <c r="H2" s="1"/>
      <c r="I2" s="1"/>
      <c r="J2" s="1"/>
    </row>
    <row r="3" customFormat="1" ht="22.6" customHeight="1" spans="1:10">
      <c r="A3" s="3" t="s">
        <v>55</v>
      </c>
      <c r="B3" s="3"/>
      <c r="C3" s="3"/>
      <c r="D3" s="3" t="s">
        <v>56</v>
      </c>
      <c r="E3" s="3" t="s">
        <v>57</v>
      </c>
      <c r="F3" s="3" t="s">
        <v>87</v>
      </c>
      <c r="G3" s="3" t="s">
        <v>88</v>
      </c>
      <c r="H3" s="3" t="s">
        <v>89</v>
      </c>
      <c r="I3" s="3" t="s">
        <v>90</v>
      </c>
      <c r="J3" s="3" t="s">
        <v>63</v>
      </c>
    </row>
    <row r="4" customFormat="1" ht="22.6" customHeight="1" spans="1:10">
      <c r="A4" s="3" t="s">
        <v>64</v>
      </c>
      <c r="B4" s="3" t="s">
        <v>65</v>
      </c>
      <c r="C4" s="3" t="s">
        <v>66</v>
      </c>
      <c r="D4" s="3"/>
      <c r="E4" s="3"/>
      <c r="F4" s="3"/>
      <c r="G4" s="3"/>
      <c r="H4" s="3"/>
      <c r="I4" s="3"/>
      <c r="J4" s="3"/>
    </row>
    <row r="5" customFormat="1" ht="14.3" customHeight="1" spans="1:10">
      <c r="A5" s="9"/>
      <c r="B5" s="9"/>
      <c r="C5" s="9"/>
      <c r="D5" s="3" t="s">
        <v>57</v>
      </c>
      <c r="E5" s="23">
        <f>E6+E9+E12</f>
        <v>285.96</v>
      </c>
      <c r="F5" s="23">
        <f>F6+F9+F12</f>
        <v>285.96</v>
      </c>
      <c r="G5" s="5">
        <v>0</v>
      </c>
      <c r="H5" s="5">
        <v>0</v>
      </c>
      <c r="I5" s="5">
        <v>0</v>
      </c>
      <c r="J5" s="9"/>
    </row>
    <row r="6" customFormat="1" ht="14.3" customHeight="1" spans="1:10">
      <c r="A6" s="7" t="s">
        <v>67</v>
      </c>
      <c r="B6" s="7"/>
      <c r="C6" s="7"/>
      <c r="D6" s="7" t="s">
        <v>68</v>
      </c>
      <c r="E6" s="23">
        <v>244.02</v>
      </c>
      <c r="F6" s="23">
        <v>244.02</v>
      </c>
      <c r="G6" s="5">
        <v>0</v>
      </c>
      <c r="H6" s="5">
        <v>0</v>
      </c>
      <c r="I6" s="5">
        <v>0</v>
      </c>
      <c r="J6" s="9"/>
    </row>
    <row r="7" customFormat="1" ht="14.3" customHeight="1" spans="1:10">
      <c r="A7" s="7"/>
      <c r="B7" s="7" t="s">
        <v>69</v>
      </c>
      <c r="C7" s="7"/>
      <c r="D7" s="7" t="s">
        <v>70</v>
      </c>
      <c r="E7" s="23">
        <v>244.02</v>
      </c>
      <c r="F7" s="23">
        <v>244.02</v>
      </c>
      <c r="G7" s="5">
        <v>0</v>
      </c>
      <c r="H7" s="5">
        <v>0</v>
      </c>
      <c r="I7" s="5">
        <v>0</v>
      </c>
      <c r="J7" s="9"/>
    </row>
    <row r="8" customFormat="1" ht="14.3" customHeight="1" spans="1:10">
      <c r="A8" s="7"/>
      <c r="B8" s="7"/>
      <c r="C8" s="7" t="s">
        <v>71</v>
      </c>
      <c r="D8" s="24" t="s">
        <v>72</v>
      </c>
      <c r="E8" s="23">
        <v>244.02</v>
      </c>
      <c r="F8" s="23">
        <v>244.02</v>
      </c>
      <c r="G8" s="5">
        <v>0</v>
      </c>
      <c r="H8" s="5">
        <v>0</v>
      </c>
      <c r="I8" s="5">
        <v>0</v>
      </c>
      <c r="J8" s="9"/>
    </row>
    <row r="9" customFormat="1" ht="14.3" customHeight="1" spans="1:10">
      <c r="A9" s="7" t="s">
        <v>73</v>
      </c>
      <c r="B9" s="7"/>
      <c r="C9" s="7"/>
      <c r="D9" s="7" t="s">
        <v>74</v>
      </c>
      <c r="E9" s="23">
        <v>18.71</v>
      </c>
      <c r="F9" s="23">
        <v>18.71</v>
      </c>
      <c r="G9" s="5">
        <v>0</v>
      </c>
      <c r="H9" s="5">
        <v>0</v>
      </c>
      <c r="I9" s="5">
        <v>0</v>
      </c>
      <c r="J9" s="9"/>
    </row>
    <row r="10" customFormat="1" ht="14.3" customHeight="1" spans="1:10">
      <c r="A10" s="7"/>
      <c r="B10" s="7" t="s">
        <v>75</v>
      </c>
      <c r="C10" s="7"/>
      <c r="D10" s="7" t="s">
        <v>76</v>
      </c>
      <c r="E10" s="23">
        <v>18.71</v>
      </c>
      <c r="F10" s="23">
        <v>18.71</v>
      </c>
      <c r="G10" s="5">
        <v>0</v>
      </c>
      <c r="H10" s="5">
        <v>0</v>
      </c>
      <c r="I10" s="5">
        <v>0</v>
      </c>
      <c r="J10" s="9"/>
    </row>
    <row r="11" customFormat="1" ht="14.3" customHeight="1" spans="1:10">
      <c r="A11" s="7"/>
      <c r="B11" s="7"/>
      <c r="C11" s="7" t="s">
        <v>77</v>
      </c>
      <c r="D11" s="24" t="s">
        <v>78</v>
      </c>
      <c r="E11" s="23">
        <v>18.71</v>
      </c>
      <c r="F11" s="23">
        <v>18.71</v>
      </c>
      <c r="G11" s="5">
        <v>0</v>
      </c>
      <c r="H11" s="5">
        <v>0</v>
      </c>
      <c r="I11" s="5">
        <v>0</v>
      </c>
      <c r="J11" s="9"/>
    </row>
    <row r="12" customFormat="1" ht="14.3" customHeight="1" spans="1:10">
      <c r="A12" s="7" t="s">
        <v>79</v>
      </c>
      <c r="B12" s="7"/>
      <c r="C12" s="7"/>
      <c r="D12" s="7" t="s">
        <v>80</v>
      </c>
      <c r="E12" s="23">
        <v>23.23</v>
      </c>
      <c r="F12" s="23">
        <v>23.23</v>
      </c>
      <c r="G12" s="5">
        <v>0</v>
      </c>
      <c r="H12" s="5">
        <v>0</v>
      </c>
      <c r="I12" s="5">
        <v>0</v>
      </c>
      <c r="J12" s="9"/>
    </row>
    <row r="13" customFormat="1" ht="14.3" customHeight="1" spans="1:10">
      <c r="A13" s="7"/>
      <c r="B13" s="7" t="s">
        <v>81</v>
      </c>
      <c r="C13" s="7"/>
      <c r="D13" s="7" t="s">
        <v>82</v>
      </c>
      <c r="E13" s="23">
        <v>23.23</v>
      </c>
      <c r="F13" s="23">
        <v>23.23</v>
      </c>
      <c r="G13" s="5">
        <v>0</v>
      </c>
      <c r="H13" s="5">
        <v>0</v>
      </c>
      <c r="I13" s="5">
        <v>0</v>
      </c>
      <c r="J13" s="9"/>
    </row>
    <row r="14" customFormat="1" ht="14.3" customHeight="1" spans="1:10">
      <c r="A14" s="7"/>
      <c r="B14" s="7"/>
      <c r="C14" s="7" t="s">
        <v>83</v>
      </c>
      <c r="D14" s="24" t="s">
        <v>84</v>
      </c>
      <c r="E14" s="23">
        <v>23.23</v>
      </c>
      <c r="F14" s="23">
        <v>23.23</v>
      </c>
      <c r="G14" s="5">
        <v>0</v>
      </c>
      <c r="H14" s="5">
        <v>0</v>
      </c>
      <c r="I14" s="5">
        <v>0</v>
      </c>
      <c r="J14" s="9"/>
    </row>
  </sheetData>
  <mergeCells count="12">
    <mergeCell ref="A2:J2"/>
    <mergeCell ref="A3:C3"/>
    <mergeCell ref="A7:A8"/>
    <mergeCell ref="A10:A11"/>
    <mergeCell ref="A13:A1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51388888888889" right="0.751388888888889" top="1" bottom="1" header="0.5" footer="0.5"/>
  <pageSetup paperSize="9" scale="98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3" workbookViewId="0">
      <selection activeCell="D34" sqref="D34"/>
    </sheetView>
  </sheetViews>
  <sheetFormatPr defaultColWidth="10" defaultRowHeight="13.5" outlineLevelCol="6"/>
  <cols>
    <col min="1" max="1" width="30.775" customWidth="1"/>
    <col min="2" max="2" width="17.95" customWidth="1"/>
    <col min="3" max="3" width="30.775" customWidth="1"/>
    <col min="4" max="4" width="17.95" customWidth="1"/>
    <col min="5" max="5" width="12.8166666666667" customWidth="1"/>
    <col min="6" max="7" width="17.95" customWidth="1"/>
    <col min="8" max="8" width="9.76666666666667" customWidth="1"/>
  </cols>
  <sheetData>
    <row r="1" customFormat="1" spans="1:1">
      <c r="A1" t="s">
        <v>91</v>
      </c>
    </row>
    <row r="2" customFormat="1" ht="22.75" customHeight="1" spans="1:7">
      <c r="A2" s="1" t="s">
        <v>92</v>
      </c>
      <c r="B2" s="1"/>
      <c r="C2" s="1"/>
      <c r="D2" s="1"/>
      <c r="E2" s="1"/>
      <c r="F2" s="1"/>
      <c r="G2" s="1"/>
    </row>
    <row r="3" customFormat="1" ht="15.65" customHeight="1" spans="7:7">
      <c r="G3" s="2" t="s">
        <v>9</v>
      </c>
    </row>
    <row r="4" customFormat="1" ht="35.4" customHeight="1" spans="1:7">
      <c r="A4" s="3" t="s">
        <v>93</v>
      </c>
      <c r="B4" s="3"/>
      <c r="C4" s="3" t="s">
        <v>94</v>
      </c>
      <c r="D4" s="3" t="s">
        <v>94</v>
      </c>
      <c r="E4" s="3"/>
      <c r="F4" s="3"/>
      <c r="G4" s="3"/>
    </row>
    <row r="5" customFormat="1" ht="14.3" customHeight="1" spans="1:7">
      <c r="A5" s="3" t="s">
        <v>95</v>
      </c>
      <c r="B5" s="3" t="s">
        <v>13</v>
      </c>
      <c r="C5" s="3" t="s">
        <v>95</v>
      </c>
      <c r="D5" s="3" t="s">
        <v>57</v>
      </c>
      <c r="E5" s="3" t="s">
        <v>96</v>
      </c>
      <c r="F5" s="3" t="s">
        <v>97</v>
      </c>
      <c r="G5" s="3" t="s">
        <v>98</v>
      </c>
    </row>
    <row r="6" customFormat="1" ht="15.65" customHeight="1" spans="1:7">
      <c r="A6" s="9" t="s">
        <v>99</v>
      </c>
      <c r="B6" s="5">
        <f>B7+B10</f>
        <v>275.82</v>
      </c>
      <c r="C6" s="9" t="s">
        <v>15</v>
      </c>
      <c r="D6" s="23">
        <v>233.88</v>
      </c>
      <c r="E6" s="23">
        <v>233.88</v>
      </c>
      <c r="F6" s="23"/>
      <c r="G6" s="23"/>
    </row>
    <row r="7" customFormat="1" ht="15.65" customHeight="1" spans="1:7">
      <c r="A7" s="9" t="s">
        <v>100</v>
      </c>
      <c r="B7" s="5">
        <v>275.82</v>
      </c>
      <c r="C7" s="9" t="s">
        <v>17</v>
      </c>
      <c r="D7" s="23"/>
      <c r="E7" s="23"/>
      <c r="F7" s="23"/>
      <c r="G7" s="23"/>
    </row>
    <row r="8" customFormat="1" ht="15.65" customHeight="1" spans="1:7">
      <c r="A8" s="9" t="s">
        <v>101</v>
      </c>
      <c r="B8" s="5">
        <v>275.82</v>
      </c>
      <c r="C8" s="9" t="s">
        <v>19</v>
      </c>
      <c r="D8" s="23"/>
      <c r="E8" s="23"/>
      <c r="F8" s="23"/>
      <c r="G8" s="23"/>
    </row>
    <row r="9" customFormat="1" ht="17.05" customHeight="1" spans="1:7">
      <c r="A9" s="9" t="s">
        <v>102</v>
      </c>
      <c r="B9" s="23"/>
      <c r="C9" s="9" t="s">
        <v>21</v>
      </c>
      <c r="D9" s="23"/>
      <c r="E9" s="23"/>
      <c r="F9" s="23"/>
      <c r="G9" s="23"/>
    </row>
    <row r="10" customFormat="1" ht="17.05" customHeight="1" spans="1:7">
      <c r="A10" s="9" t="s">
        <v>103</v>
      </c>
      <c r="B10" s="23"/>
      <c r="C10" s="9" t="s">
        <v>23</v>
      </c>
      <c r="D10" s="23"/>
      <c r="E10" s="23"/>
      <c r="F10" s="23"/>
      <c r="G10" s="23"/>
    </row>
    <row r="11" customFormat="1" ht="17.05" customHeight="1" spans="1:7">
      <c r="A11" s="9" t="s">
        <v>104</v>
      </c>
      <c r="B11" s="23"/>
      <c r="C11" s="9" t="s">
        <v>24</v>
      </c>
      <c r="D11" s="23"/>
      <c r="E11" s="23"/>
      <c r="F11" s="23"/>
      <c r="G11" s="23"/>
    </row>
    <row r="12" customFormat="1" ht="14.3" customHeight="1" spans="1:7">
      <c r="A12" s="9"/>
      <c r="B12" s="9"/>
      <c r="C12" s="9" t="s">
        <v>25</v>
      </c>
      <c r="D12" s="23"/>
      <c r="E12" s="23"/>
      <c r="F12" s="23"/>
      <c r="G12" s="23"/>
    </row>
    <row r="13" customFormat="1" ht="14.3" customHeight="1" spans="1:7">
      <c r="A13" s="9"/>
      <c r="B13" s="9"/>
      <c r="C13" s="9" t="s">
        <v>26</v>
      </c>
      <c r="D13" s="23">
        <v>18.71</v>
      </c>
      <c r="E13" s="23">
        <v>18.71</v>
      </c>
      <c r="F13" s="23"/>
      <c r="G13" s="23"/>
    </row>
    <row r="14" customFormat="1" ht="14.3" customHeight="1" spans="1:7">
      <c r="A14" s="9"/>
      <c r="B14" s="9"/>
      <c r="C14" s="9" t="s">
        <v>27</v>
      </c>
      <c r="D14" s="23"/>
      <c r="E14" s="23"/>
      <c r="F14" s="23"/>
      <c r="G14" s="23"/>
    </row>
    <row r="15" customFormat="1" ht="14.3" customHeight="1" spans="1:7">
      <c r="A15" s="9"/>
      <c r="B15" s="9"/>
      <c r="C15" s="9" t="s">
        <v>28</v>
      </c>
      <c r="D15" s="23"/>
      <c r="E15" s="23"/>
      <c r="F15" s="23"/>
      <c r="G15" s="23"/>
    </row>
    <row r="16" customFormat="1" ht="14.3" customHeight="1" spans="1:7">
      <c r="A16" s="9"/>
      <c r="B16" s="9"/>
      <c r="C16" s="9" t="s">
        <v>29</v>
      </c>
      <c r="D16" s="23"/>
      <c r="E16" s="23"/>
      <c r="F16" s="23"/>
      <c r="G16" s="23"/>
    </row>
    <row r="17" customFormat="1" ht="14.3" customHeight="1" spans="1:7">
      <c r="A17" s="9"/>
      <c r="B17" s="9"/>
      <c r="C17" s="9" t="s">
        <v>30</v>
      </c>
      <c r="D17" s="23"/>
      <c r="E17" s="23"/>
      <c r="F17" s="23"/>
      <c r="G17" s="23"/>
    </row>
    <row r="18" customFormat="1" ht="14.3" customHeight="1" spans="1:7">
      <c r="A18" s="9"/>
      <c r="B18" s="9"/>
      <c r="C18" s="9" t="s">
        <v>31</v>
      </c>
      <c r="D18" s="23"/>
      <c r="E18" s="23"/>
      <c r="F18" s="23"/>
      <c r="G18" s="23"/>
    </row>
    <row r="19" customFormat="1" ht="14.3" customHeight="1" spans="1:7">
      <c r="A19" s="9"/>
      <c r="B19" s="9"/>
      <c r="C19" s="9" t="s">
        <v>32</v>
      </c>
      <c r="D19" s="23"/>
      <c r="E19" s="23"/>
      <c r="F19" s="23"/>
      <c r="G19" s="23"/>
    </row>
    <row r="20" customFormat="1" ht="14.3" customHeight="1" spans="1:7">
      <c r="A20" s="9"/>
      <c r="B20" s="9"/>
      <c r="C20" s="9" t="s">
        <v>33</v>
      </c>
      <c r="D20" s="23"/>
      <c r="E20" s="23"/>
      <c r="F20" s="23"/>
      <c r="G20" s="23"/>
    </row>
    <row r="21" customFormat="1" ht="14.3" customHeight="1" spans="1:7">
      <c r="A21" s="9"/>
      <c r="B21" s="9"/>
      <c r="C21" s="9" t="s">
        <v>34</v>
      </c>
      <c r="D21" s="23"/>
      <c r="E21" s="23"/>
      <c r="F21" s="23"/>
      <c r="G21" s="23"/>
    </row>
    <row r="22" customFormat="1" ht="14.3" customHeight="1" spans="1:7">
      <c r="A22" s="9"/>
      <c r="B22" s="9"/>
      <c r="C22" s="9" t="s">
        <v>35</v>
      </c>
      <c r="D22" s="23"/>
      <c r="E22" s="23"/>
      <c r="F22" s="23"/>
      <c r="G22" s="23"/>
    </row>
    <row r="23" customFormat="1" ht="14.3" customHeight="1" spans="1:7">
      <c r="A23" s="9"/>
      <c r="B23" s="9"/>
      <c r="C23" s="9" t="s">
        <v>36</v>
      </c>
      <c r="D23" s="23"/>
      <c r="E23" s="23"/>
      <c r="F23" s="23"/>
      <c r="G23" s="23"/>
    </row>
    <row r="24" customFormat="1" ht="14.3" customHeight="1" spans="1:7">
      <c r="A24" s="9"/>
      <c r="B24" s="9"/>
      <c r="C24" s="9" t="s">
        <v>37</v>
      </c>
      <c r="D24" s="23">
        <v>23.23</v>
      </c>
      <c r="E24" s="23">
        <v>23.23</v>
      </c>
      <c r="F24" s="23"/>
      <c r="G24" s="23"/>
    </row>
    <row r="25" customFormat="1" ht="14.3" customHeight="1" spans="1:7">
      <c r="A25" s="9"/>
      <c r="B25" s="9"/>
      <c r="C25" s="9" t="s">
        <v>38</v>
      </c>
      <c r="D25" s="23"/>
      <c r="E25" s="23"/>
      <c r="F25" s="23"/>
      <c r="G25" s="23"/>
    </row>
    <row r="26" customFormat="1" ht="14.3" customHeight="1" spans="1:7">
      <c r="A26" s="9"/>
      <c r="B26" s="9"/>
      <c r="C26" s="9" t="s">
        <v>39</v>
      </c>
      <c r="D26" s="23"/>
      <c r="E26" s="23"/>
      <c r="F26" s="23"/>
      <c r="G26" s="23"/>
    </row>
    <row r="27" customFormat="1" ht="14.3" customHeight="1" spans="1:7">
      <c r="A27" s="9"/>
      <c r="B27" s="9"/>
      <c r="C27" s="9" t="s">
        <v>40</v>
      </c>
      <c r="D27" s="23"/>
      <c r="E27" s="23"/>
      <c r="F27" s="23"/>
      <c r="G27" s="23"/>
    </row>
    <row r="28" customFormat="1" ht="14.3" customHeight="1" spans="1:7">
      <c r="A28" s="9"/>
      <c r="B28" s="9"/>
      <c r="C28" s="9" t="s">
        <v>41</v>
      </c>
      <c r="D28" s="23"/>
      <c r="E28" s="23"/>
      <c r="F28" s="23"/>
      <c r="G28" s="23"/>
    </row>
    <row r="29" customFormat="1" ht="14.3" customHeight="1" spans="1:7">
      <c r="A29" s="9" t="s">
        <v>105</v>
      </c>
      <c r="B29" s="5"/>
      <c r="C29" s="9" t="s">
        <v>42</v>
      </c>
      <c r="D29" s="23"/>
      <c r="E29" s="23"/>
      <c r="F29" s="23"/>
      <c r="G29" s="23"/>
    </row>
    <row r="30" customFormat="1" ht="14.3" customHeight="1" spans="1:7">
      <c r="A30" s="9" t="s">
        <v>100</v>
      </c>
      <c r="B30" s="5"/>
      <c r="C30" s="9" t="s">
        <v>43</v>
      </c>
      <c r="D30" s="23"/>
      <c r="E30" s="23"/>
      <c r="F30" s="23"/>
      <c r="G30" s="23"/>
    </row>
    <row r="31" customFormat="1" ht="14.3" customHeight="1" spans="1:7">
      <c r="A31" s="9" t="s">
        <v>101</v>
      </c>
      <c r="B31" s="5"/>
      <c r="C31" s="9" t="s">
        <v>44</v>
      </c>
      <c r="D31" s="23"/>
      <c r="E31" s="23"/>
      <c r="F31" s="23"/>
      <c r="G31" s="23"/>
    </row>
    <row r="32" customFormat="1" ht="14.3" customHeight="1" spans="1:7">
      <c r="A32" s="9" t="s">
        <v>102</v>
      </c>
      <c r="B32" s="5"/>
      <c r="C32" s="9" t="s">
        <v>45</v>
      </c>
      <c r="D32" s="23"/>
      <c r="E32" s="23"/>
      <c r="F32" s="23"/>
      <c r="G32" s="23"/>
    </row>
    <row r="33" customFormat="1" ht="14.3" customHeight="1" spans="1:7">
      <c r="A33" s="9" t="s">
        <v>103</v>
      </c>
      <c r="B33" s="5"/>
      <c r="C33" s="9" t="s">
        <v>47</v>
      </c>
      <c r="D33" s="5">
        <f>SUM(D6:D32)</f>
        <v>275.82</v>
      </c>
      <c r="E33" s="5">
        <f>SUM(E6:E32)</f>
        <v>275.82</v>
      </c>
      <c r="F33" s="5"/>
      <c r="G33" s="5"/>
    </row>
    <row r="34" customFormat="1" ht="14.3" customHeight="1" spans="1:7">
      <c r="A34" s="9"/>
      <c r="B34" s="9"/>
      <c r="C34" s="9" t="s">
        <v>49</v>
      </c>
      <c r="D34" s="5"/>
      <c r="E34" s="5"/>
      <c r="F34" s="5"/>
      <c r="G34" s="5"/>
    </row>
    <row r="35" customFormat="1" ht="14.3" customHeight="1" spans="1:7">
      <c r="A35" s="9"/>
      <c r="B35" s="9"/>
      <c r="C35" s="9"/>
      <c r="D35" s="9"/>
      <c r="E35" s="9"/>
      <c r="F35" s="9"/>
      <c r="G35" s="9"/>
    </row>
    <row r="36" customFormat="1" ht="14.3" customHeight="1" spans="1:7">
      <c r="A36" s="3" t="s">
        <v>106</v>
      </c>
      <c r="B36" s="5">
        <f>B6</f>
        <v>275.82</v>
      </c>
      <c r="C36" s="3" t="s">
        <v>107</v>
      </c>
      <c r="D36" s="5">
        <f>D33+D34</f>
        <v>275.82</v>
      </c>
      <c r="E36" s="5">
        <f>E33+E34</f>
        <v>275.82</v>
      </c>
      <c r="F36" s="5"/>
      <c r="G36" s="5"/>
    </row>
    <row r="37" customFormat="1" ht="14.3" customHeight="1" spans="1:7">
      <c r="A37" s="25" t="s">
        <v>108</v>
      </c>
      <c r="B37" s="26"/>
      <c r="C37" s="26"/>
      <c r="D37" s="26"/>
      <c r="E37" s="26"/>
      <c r="F37" s="26"/>
      <c r="G37" s="27"/>
    </row>
  </sheetData>
  <autoFilter ref="E6:E33">
    <extLst/>
  </autoFilter>
  <mergeCells count="4">
    <mergeCell ref="A2:G2"/>
    <mergeCell ref="A4:B4"/>
    <mergeCell ref="D4:G4"/>
    <mergeCell ref="A37:G37"/>
  </mergeCells>
  <printOptions horizontalCentered="1"/>
  <pageMargins left="0.751388888888889" right="0.751388888888889" top="1" bottom="1" header="0.5" footer="0.5"/>
  <pageSetup paperSize="9" scale="7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E22" sqref="E22"/>
    </sheetView>
  </sheetViews>
  <sheetFormatPr defaultColWidth="10" defaultRowHeight="13.5"/>
  <cols>
    <col min="1" max="3" width="7.69166666666667" customWidth="1"/>
    <col min="4" max="4" width="32.2083333333333" customWidth="1"/>
    <col min="5" max="10" width="17.95" customWidth="1"/>
    <col min="11" max="11" width="9.76666666666667" customWidth="1"/>
  </cols>
  <sheetData>
    <row r="1" customFormat="1" spans="1:1">
      <c r="A1" t="s">
        <v>109</v>
      </c>
    </row>
    <row r="2" customFormat="1" ht="22.75" customHeight="1" spans="1:10">
      <c r="A2" s="1" t="s">
        <v>110</v>
      </c>
      <c r="B2" s="1"/>
      <c r="C2" s="1"/>
      <c r="D2" s="1"/>
      <c r="E2" s="1"/>
      <c r="F2" s="1"/>
      <c r="G2" s="1"/>
      <c r="H2" s="1"/>
      <c r="I2" s="1"/>
      <c r="J2" s="1"/>
    </row>
    <row r="3" customFormat="1" ht="14.3" customHeight="1" spans="1:10">
      <c r="A3" s="3" t="s">
        <v>55</v>
      </c>
      <c r="B3" s="3"/>
      <c r="C3" s="3"/>
      <c r="D3" s="3" t="s">
        <v>56</v>
      </c>
      <c r="E3" s="3" t="s">
        <v>57</v>
      </c>
      <c r="F3" s="3" t="s">
        <v>87</v>
      </c>
      <c r="G3" s="3" t="s">
        <v>88</v>
      </c>
      <c r="H3" s="3"/>
      <c r="I3" s="3"/>
      <c r="J3" s="3" t="s">
        <v>63</v>
      </c>
    </row>
    <row r="4" customFormat="1" ht="14.3" customHeight="1" spans="1:10">
      <c r="A4" s="3"/>
      <c r="B4" s="3"/>
      <c r="C4" s="3"/>
      <c r="D4" s="3"/>
      <c r="E4" s="3"/>
      <c r="F4" s="3"/>
      <c r="G4" s="3" t="s">
        <v>111</v>
      </c>
      <c r="H4" s="3" t="s">
        <v>112</v>
      </c>
      <c r="I4" s="3" t="s">
        <v>113</v>
      </c>
      <c r="J4" s="3"/>
    </row>
    <row r="5" customFormat="1" ht="14.3" customHeight="1" spans="1:10">
      <c r="A5" s="3" t="s">
        <v>64</v>
      </c>
      <c r="B5" s="3" t="s">
        <v>65</v>
      </c>
      <c r="C5" s="3" t="s">
        <v>66</v>
      </c>
      <c r="D5" s="3" t="s">
        <v>57</v>
      </c>
      <c r="E5" s="23">
        <v>275.82</v>
      </c>
      <c r="F5" s="23">
        <v>275.82</v>
      </c>
      <c r="G5" s="23">
        <v>0</v>
      </c>
      <c r="H5" s="23">
        <v>0</v>
      </c>
      <c r="I5" s="23">
        <v>0</v>
      </c>
      <c r="J5" s="9"/>
    </row>
    <row r="6" customFormat="1" ht="14.3" customHeight="1" spans="1:10">
      <c r="A6" s="7" t="s">
        <v>67</v>
      </c>
      <c r="B6" s="7"/>
      <c r="C6" s="7"/>
      <c r="D6" s="24" t="s">
        <v>68</v>
      </c>
      <c r="E6" s="23">
        <v>233.88</v>
      </c>
      <c r="F6" s="23">
        <v>233.88</v>
      </c>
      <c r="G6" s="23">
        <v>0</v>
      </c>
      <c r="H6" s="23">
        <v>0</v>
      </c>
      <c r="I6" s="23">
        <v>0</v>
      </c>
      <c r="J6" s="9"/>
    </row>
    <row r="7" customFormat="1" ht="14.3" customHeight="1" spans="1:10">
      <c r="A7" s="7"/>
      <c r="B7" s="7" t="s">
        <v>69</v>
      </c>
      <c r="C7" s="7"/>
      <c r="D7" s="24" t="s">
        <v>70</v>
      </c>
      <c r="E7" s="23">
        <v>233.88</v>
      </c>
      <c r="F7" s="23">
        <v>233.88</v>
      </c>
      <c r="G7" s="23">
        <v>0</v>
      </c>
      <c r="H7" s="23">
        <v>0</v>
      </c>
      <c r="I7" s="23">
        <v>0</v>
      </c>
      <c r="J7" s="9"/>
    </row>
    <row r="8" customFormat="1" ht="14.3" customHeight="1" spans="1:10">
      <c r="A8" s="7"/>
      <c r="B8" s="7"/>
      <c r="C8" s="7" t="s">
        <v>71</v>
      </c>
      <c r="D8" s="24" t="s">
        <v>72</v>
      </c>
      <c r="E8" s="23">
        <v>233.88</v>
      </c>
      <c r="F8" s="23">
        <v>233.88</v>
      </c>
      <c r="G8" s="23">
        <v>0</v>
      </c>
      <c r="H8" s="23">
        <v>0</v>
      </c>
      <c r="I8" s="23">
        <v>0</v>
      </c>
      <c r="J8" s="9"/>
    </row>
    <row r="9" customFormat="1" ht="14.3" customHeight="1" spans="1:10">
      <c r="A9" s="7" t="s">
        <v>73</v>
      </c>
      <c r="B9" s="7"/>
      <c r="C9" s="7"/>
      <c r="D9" s="24" t="s">
        <v>74</v>
      </c>
      <c r="E9" s="23">
        <v>18.71</v>
      </c>
      <c r="F9" s="23">
        <v>18.71</v>
      </c>
      <c r="G9" s="23">
        <v>0</v>
      </c>
      <c r="H9" s="23">
        <v>0</v>
      </c>
      <c r="I9" s="23">
        <v>0</v>
      </c>
      <c r="J9" s="9"/>
    </row>
    <row r="10" customFormat="1" ht="14.3" customHeight="1" spans="1:10">
      <c r="A10" s="7"/>
      <c r="B10" s="7" t="s">
        <v>75</v>
      </c>
      <c r="C10" s="7"/>
      <c r="D10" s="24" t="s">
        <v>76</v>
      </c>
      <c r="E10" s="23">
        <v>18.71</v>
      </c>
      <c r="F10" s="23">
        <v>18.71</v>
      </c>
      <c r="G10" s="23">
        <v>0</v>
      </c>
      <c r="H10" s="23">
        <v>0</v>
      </c>
      <c r="I10" s="23">
        <v>0</v>
      </c>
      <c r="J10" s="9"/>
    </row>
    <row r="11" customFormat="1" ht="14.3" customHeight="1" spans="1:10">
      <c r="A11" s="7"/>
      <c r="B11" s="7"/>
      <c r="C11" s="7" t="s">
        <v>77</v>
      </c>
      <c r="D11" s="24" t="s">
        <v>78</v>
      </c>
      <c r="E11" s="23">
        <v>18.71</v>
      </c>
      <c r="F11" s="23">
        <v>18.71</v>
      </c>
      <c r="G11" s="23">
        <v>0</v>
      </c>
      <c r="H11" s="23">
        <v>0</v>
      </c>
      <c r="I11" s="23">
        <v>0</v>
      </c>
      <c r="J11" s="9"/>
    </row>
    <row r="12" customFormat="1" ht="14.3" customHeight="1" spans="1:10">
      <c r="A12" s="7" t="s">
        <v>79</v>
      </c>
      <c r="B12" s="7"/>
      <c r="C12" s="7"/>
      <c r="D12" s="24" t="s">
        <v>80</v>
      </c>
      <c r="E12" s="23">
        <v>23.23</v>
      </c>
      <c r="F12" s="23">
        <v>23.23</v>
      </c>
      <c r="G12" s="23">
        <v>0</v>
      </c>
      <c r="H12" s="23">
        <v>0</v>
      </c>
      <c r="I12" s="23">
        <v>0</v>
      </c>
      <c r="J12" s="9"/>
    </row>
    <row r="13" customFormat="1" ht="14.3" customHeight="1" spans="1:10">
      <c r="A13" s="7"/>
      <c r="B13" s="7" t="s">
        <v>81</v>
      </c>
      <c r="C13" s="7"/>
      <c r="D13" s="24" t="s">
        <v>82</v>
      </c>
      <c r="E13" s="23">
        <v>23.23</v>
      </c>
      <c r="F13" s="23">
        <v>23.23</v>
      </c>
      <c r="G13" s="23">
        <v>0</v>
      </c>
      <c r="H13" s="23">
        <v>0</v>
      </c>
      <c r="I13" s="23">
        <v>0</v>
      </c>
      <c r="J13" s="9"/>
    </row>
    <row r="14" customFormat="1" ht="14.3" customHeight="1" spans="1:10">
      <c r="A14" s="7"/>
      <c r="B14" s="7"/>
      <c r="C14" s="7" t="s">
        <v>83</v>
      </c>
      <c r="D14" s="24" t="s">
        <v>84</v>
      </c>
      <c r="E14" s="23">
        <v>23.23</v>
      </c>
      <c r="F14" s="23">
        <v>23.23</v>
      </c>
      <c r="G14" s="23">
        <v>0</v>
      </c>
      <c r="H14" s="23">
        <v>0</v>
      </c>
      <c r="I14" s="23">
        <v>0</v>
      </c>
      <c r="J14" s="9"/>
    </row>
  </sheetData>
  <mergeCells count="7">
    <mergeCell ref="A2:J2"/>
    <mergeCell ref="G3:I3"/>
    <mergeCell ref="D3:D4"/>
    <mergeCell ref="E3:E4"/>
    <mergeCell ref="F3:F4"/>
    <mergeCell ref="J3:J4"/>
    <mergeCell ref="A3:C4"/>
  </mergeCells>
  <pageMargins left="0.75" right="0.75" top="1" bottom="1" header="0.5" footer="0.5"/>
  <pageSetup paperSize="9" scale="81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H7" sqref="H7"/>
    </sheetView>
  </sheetViews>
  <sheetFormatPr defaultColWidth="10" defaultRowHeight="13.5" outlineLevelCol="7"/>
  <cols>
    <col min="1" max="1" width="17.95" customWidth="1"/>
    <col min="2" max="2" width="30.775" customWidth="1"/>
    <col min="3" max="4" width="17.95" customWidth="1"/>
    <col min="5" max="5" width="30.775" customWidth="1"/>
    <col min="6" max="6" width="17.95" customWidth="1"/>
    <col min="7" max="7" width="9.76666666666667" customWidth="1"/>
  </cols>
  <sheetData>
    <row r="1" customFormat="1" spans="1:1">
      <c r="A1" t="s">
        <v>114</v>
      </c>
    </row>
    <row r="2" customFormat="1" ht="22.75" customHeight="1" spans="1:6">
      <c r="A2" s="1" t="s">
        <v>115</v>
      </c>
      <c r="B2" s="1"/>
      <c r="C2" s="1"/>
      <c r="D2" s="1"/>
      <c r="E2" s="1"/>
      <c r="F2" s="1"/>
    </row>
    <row r="3" customFormat="1" ht="30.15" customHeight="1" spans="1:6">
      <c r="A3" s="3" t="s">
        <v>116</v>
      </c>
      <c r="B3" s="3" t="s">
        <v>117</v>
      </c>
      <c r="C3" s="3" t="s">
        <v>118</v>
      </c>
      <c r="D3" s="3" t="s">
        <v>119</v>
      </c>
      <c r="E3" s="4" t="s">
        <v>120</v>
      </c>
      <c r="F3" s="3" t="s">
        <v>118</v>
      </c>
    </row>
    <row r="4" customFormat="1" ht="17.05" customHeight="1" spans="1:6">
      <c r="A4" s="3" t="s">
        <v>57</v>
      </c>
      <c r="B4" s="3"/>
      <c r="C4" s="20">
        <v>275.82</v>
      </c>
      <c r="D4" s="21" t="s">
        <v>57</v>
      </c>
      <c r="E4" s="21"/>
      <c r="F4" s="20">
        <v>275.82</v>
      </c>
    </row>
    <row r="5" customFormat="1" ht="17.05" customHeight="1" spans="1:6">
      <c r="A5" s="22" t="s">
        <v>121</v>
      </c>
      <c r="B5" s="22" t="s">
        <v>122</v>
      </c>
      <c r="C5" s="20">
        <v>165.24</v>
      </c>
      <c r="D5" s="22" t="s">
        <v>123</v>
      </c>
      <c r="E5" s="22" t="s">
        <v>124</v>
      </c>
      <c r="F5" s="20">
        <v>165.24</v>
      </c>
    </row>
    <row r="6" customFormat="1" ht="17.05" customHeight="1" spans="1:8">
      <c r="A6" s="22" t="s">
        <v>125</v>
      </c>
      <c r="B6" s="22" t="s">
        <v>126</v>
      </c>
      <c r="C6" s="20">
        <v>109.95</v>
      </c>
      <c r="D6" s="22" t="s">
        <v>127</v>
      </c>
      <c r="E6" s="22" t="s">
        <v>128</v>
      </c>
      <c r="F6" s="20">
        <v>29.19</v>
      </c>
      <c r="H6">
        <f>F6+F31</f>
        <v>62.87</v>
      </c>
    </row>
    <row r="7" customFormat="1" ht="17.05" customHeight="1" spans="1:8">
      <c r="A7" s="22"/>
      <c r="B7" s="22"/>
      <c r="C7" s="20"/>
      <c r="D7" s="22" t="s">
        <v>129</v>
      </c>
      <c r="E7" s="22" t="s">
        <v>130</v>
      </c>
      <c r="F7" s="20">
        <v>32.46</v>
      </c>
      <c r="H7">
        <f>F7+F32</f>
        <v>68.07</v>
      </c>
    </row>
    <row r="8" customFormat="1" ht="17.05" customHeight="1" spans="1:8">
      <c r="A8" s="22"/>
      <c r="B8" s="22"/>
      <c r="C8" s="20"/>
      <c r="D8" s="22" t="s">
        <v>131</v>
      </c>
      <c r="E8" s="22" t="s">
        <v>132</v>
      </c>
      <c r="F8" s="20">
        <v>37.43</v>
      </c>
      <c r="H8">
        <v>2.92</v>
      </c>
    </row>
    <row r="9" customFormat="1" ht="17.05" customHeight="1" spans="1:6">
      <c r="A9" s="22"/>
      <c r="B9" s="22"/>
      <c r="C9" s="20"/>
      <c r="D9" s="22" t="s">
        <v>133</v>
      </c>
      <c r="E9" s="22" t="s">
        <v>134</v>
      </c>
      <c r="F9" s="20">
        <v>10.87</v>
      </c>
    </row>
    <row r="10" customFormat="1" ht="17.05" customHeight="1" spans="1:6">
      <c r="A10" s="22" t="s">
        <v>135</v>
      </c>
      <c r="B10" s="22" t="s">
        <v>136</v>
      </c>
      <c r="C10" s="20">
        <v>32.06</v>
      </c>
      <c r="D10" s="22" t="s">
        <v>137</v>
      </c>
      <c r="E10" s="22" t="s">
        <v>138</v>
      </c>
      <c r="F10" s="20">
        <v>18.71</v>
      </c>
    </row>
    <row r="11" customFormat="1" ht="17.05" customHeight="1" spans="1:6">
      <c r="A11" s="22"/>
      <c r="B11" s="22"/>
      <c r="C11" s="20"/>
      <c r="D11" s="22" t="s">
        <v>139</v>
      </c>
      <c r="E11" s="22" t="s">
        <v>140</v>
      </c>
      <c r="F11" s="20">
        <v>8.76</v>
      </c>
    </row>
    <row r="12" customFormat="1" ht="17.05" customHeight="1" spans="1:6">
      <c r="A12" s="22"/>
      <c r="B12" s="22"/>
      <c r="C12" s="20"/>
      <c r="D12" s="22" t="s">
        <v>141</v>
      </c>
      <c r="E12" s="22" t="s">
        <v>142</v>
      </c>
      <c r="F12" s="20">
        <v>3.55</v>
      </c>
    </row>
    <row r="13" customFormat="1" ht="17.05" customHeight="1" spans="1:6">
      <c r="A13" s="22"/>
      <c r="B13" s="22"/>
      <c r="C13" s="20"/>
      <c r="D13" s="22" t="s">
        <v>143</v>
      </c>
      <c r="E13" s="22" t="s">
        <v>144</v>
      </c>
      <c r="F13" s="20">
        <v>1.04</v>
      </c>
    </row>
    <row r="14" customFormat="1" ht="17.05" customHeight="1" spans="1:6">
      <c r="A14" s="22" t="s">
        <v>145</v>
      </c>
      <c r="B14" s="22" t="s">
        <v>84</v>
      </c>
      <c r="C14" s="20">
        <v>23.23</v>
      </c>
      <c r="D14" s="22" t="s">
        <v>146</v>
      </c>
      <c r="E14" s="22" t="s">
        <v>84</v>
      </c>
      <c r="F14" s="20">
        <v>23.23</v>
      </c>
    </row>
    <row r="15" customFormat="1" ht="17.05" customHeight="1" spans="1:6">
      <c r="A15" s="22" t="s">
        <v>147</v>
      </c>
      <c r="B15" s="22" t="s">
        <v>148</v>
      </c>
      <c r="C15" s="20">
        <v>38.35</v>
      </c>
      <c r="D15" s="22" t="s">
        <v>149</v>
      </c>
      <c r="E15" s="22" t="s">
        <v>150</v>
      </c>
      <c r="F15" s="20">
        <v>38.35</v>
      </c>
    </row>
    <row r="16" customFormat="1" ht="17.05" customHeight="1" spans="1:6">
      <c r="A16" s="22" t="s">
        <v>151</v>
      </c>
      <c r="B16" s="22" t="s">
        <v>152</v>
      </c>
      <c r="C16" s="20">
        <v>29.95</v>
      </c>
      <c r="D16" s="22" t="s">
        <v>153</v>
      </c>
      <c r="E16" s="22" t="s">
        <v>154</v>
      </c>
      <c r="F16" s="20">
        <v>10.75</v>
      </c>
    </row>
    <row r="17" customFormat="1" ht="17.05" customHeight="1" spans="1:6">
      <c r="A17" s="22"/>
      <c r="B17" s="22"/>
      <c r="C17" s="20"/>
      <c r="D17" s="22" t="s">
        <v>155</v>
      </c>
      <c r="E17" s="22" t="s">
        <v>156</v>
      </c>
      <c r="F17" s="20">
        <v>4</v>
      </c>
    </row>
    <row r="18" customFormat="1" ht="17.05" customHeight="1" spans="1:6">
      <c r="A18" s="22"/>
      <c r="B18" s="22"/>
      <c r="C18" s="20"/>
      <c r="D18" s="22" t="s">
        <v>157</v>
      </c>
      <c r="E18" s="22" t="s">
        <v>158</v>
      </c>
      <c r="F18" s="20">
        <v>0.25</v>
      </c>
    </row>
    <row r="19" customFormat="1" ht="17.05" customHeight="1" spans="1:6">
      <c r="A19" s="22"/>
      <c r="B19" s="22"/>
      <c r="C19" s="20"/>
      <c r="D19" s="22" t="s">
        <v>159</v>
      </c>
      <c r="E19" s="22" t="s">
        <v>160</v>
      </c>
      <c r="F19" s="20">
        <v>0.25</v>
      </c>
    </row>
    <row r="20" customFormat="1" ht="17.05" customHeight="1" spans="1:6">
      <c r="A20" s="22"/>
      <c r="B20" s="22"/>
      <c r="C20" s="20"/>
      <c r="D20" s="22" t="s">
        <v>161</v>
      </c>
      <c r="E20" s="22" t="s">
        <v>162</v>
      </c>
      <c r="F20" s="20">
        <v>1.2</v>
      </c>
    </row>
    <row r="21" customFormat="1" ht="17.05" customHeight="1" spans="1:6">
      <c r="A21" s="22"/>
      <c r="B21" s="22"/>
      <c r="C21" s="20"/>
      <c r="D21" s="22" t="s">
        <v>163</v>
      </c>
      <c r="E21" s="22" t="s">
        <v>164</v>
      </c>
      <c r="F21" s="20">
        <v>2</v>
      </c>
    </row>
    <row r="22" customFormat="1" ht="17.05" customHeight="1" spans="1:6">
      <c r="A22" s="22"/>
      <c r="B22" s="22"/>
      <c r="C22" s="20"/>
      <c r="D22" s="22" t="s">
        <v>165</v>
      </c>
      <c r="E22" s="22" t="s">
        <v>166</v>
      </c>
      <c r="F22" s="20">
        <v>2.34</v>
      </c>
    </row>
    <row r="23" customFormat="1" ht="17.05" customHeight="1" spans="1:6">
      <c r="A23" s="22"/>
      <c r="B23" s="22"/>
      <c r="C23" s="20"/>
      <c r="D23" s="22" t="s">
        <v>167</v>
      </c>
      <c r="E23" s="22" t="s">
        <v>168</v>
      </c>
      <c r="F23" s="20">
        <v>2.5</v>
      </c>
    </row>
    <row r="24" customFormat="1" ht="17.05" customHeight="1" spans="1:6">
      <c r="A24" s="22"/>
      <c r="B24" s="22"/>
      <c r="C24" s="20"/>
      <c r="D24" s="22" t="s">
        <v>169</v>
      </c>
      <c r="E24" s="22" t="s">
        <v>170</v>
      </c>
      <c r="F24" s="20">
        <v>6.66</v>
      </c>
    </row>
    <row r="25" customFormat="1" ht="17.05" customHeight="1" spans="1:6">
      <c r="A25" s="22" t="s">
        <v>171</v>
      </c>
      <c r="B25" s="22" t="s">
        <v>172</v>
      </c>
      <c r="C25" s="20">
        <v>1.26</v>
      </c>
      <c r="D25" s="22" t="s">
        <v>173</v>
      </c>
      <c r="E25" s="22" t="s">
        <v>172</v>
      </c>
      <c r="F25" s="20">
        <v>1.26</v>
      </c>
    </row>
    <row r="26" customFormat="1" ht="17.05" customHeight="1" spans="1:6">
      <c r="A26" s="22" t="s">
        <v>174</v>
      </c>
      <c r="B26" s="22" t="s">
        <v>175</v>
      </c>
      <c r="C26" s="20">
        <v>4</v>
      </c>
      <c r="D26" s="22" t="s">
        <v>176</v>
      </c>
      <c r="E26" s="22" t="s">
        <v>177</v>
      </c>
      <c r="F26" s="20">
        <v>4</v>
      </c>
    </row>
    <row r="27" customFormat="1" ht="17.05" customHeight="1" spans="1:6">
      <c r="A27" s="22" t="s">
        <v>178</v>
      </c>
      <c r="B27" s="22" t="s">
        <v>179</v>
      </c>
      <c r="C27" s="20">
        <v>1.88</v>
      </c>
      <c r="D27" s="22" t="s">
        <v>180</v>
      </c>
      <c r="E27" s="22" t="s">
        <v>179</v>
      </c>
      <c r="F27" s="20">
        <v>1.88</v>
      </c>
    </row>
    <row r="28" customFormat="1" ht="17.05" customHeight="1" spans="1:6">
      <c r="A28" s="22" t="s">
        <v>181</v>
      </c>
      <c r="B28" s="22" t="s">
        <v>182</v>
      </c>
      <c r="C28" s="20">
        <v>1.26</v>
      </c>
      <c r="D28" s="22" t="s">
        <v>183</v>
      </c>
      <c r="E28" s="22" t="s">
        <v>182</v>
      </c>
      <c r="F28" s="20">
        <v>1.26</v>
      </c>
    </row>
    <row r="29" customFormat="1" ht="17.05" customHeight="1" spans="1:6">
      <c r="A29" s="22" t="s">
        <v>184</v>
      </c>
      <c r="B29" s="22" t="s">
        <v>185</v>
      </c>
      <c r="C29" s="20">
        <v>69.29</v>
      </c>
      <c r="D29" s="22"/>
      <c r="E29" s="22"/>
      <c r="F29" s="20">
        <v>69.29</v>
      </c>
    </row>
    <row r="30" customFormat="1" ht="17.05" customHeight="1" spans="1:6">
      <c r="A30" s="22" t="s">
        <v>186</v>
      </c>
      <c r="B30" s="22" t="s">
        <v>124</v>
      </c>
      <c r="C30" s="20">
        <v>69.29</v>
      </c>
      <c r="D30" s="22" t="s">
        <v>123</v>
      </c>
      <c r="E30" s="22" t="s">
        <v>124</v>
      </c>
      <c r="F30" s="20">
        <v>69.29</v>
      </c>
    </row>
    <row r="31" customFormat="1" ht="17.05" customHeight="1" spans="1:6">
      <c r="A31" s="22"/>
      <c r="B31" s="22"/>
      <c r="C31" s="20"/>
      <c r="D31" s="22" t="s">
        <v>127</v>
      </c>
      <c r="E31" s="22" t="s">
        <v>128</v>
      </c>
      <c r="F31" s="20">
        <v>33.68</v>
      </c>
    </row>
    <row r="32" customFormat="1" ht="17.05" customHeight="1" spans="1:6">
      <c r="A32" s="22"/>
      <c r="B32" s="22"/>
      <c r="C32" s="20"/>
      <c r="D32" s="22" t="s">
        <v>129</v>
      </c>
      <c r="E32" s="22" t="s">
        <v>130</v>
      </c>
      <c r="F32" s="20">
        <v>35.61</v>
      </c>
    </row>
    <row r="33" customFormat="1" ht="17.05" customHeight="1" spans="1:6">
      <c r="A33" s="22"/>
      <c r="B33" s="22"/>
      <c r="C33" s="20">
        <v>0</v>
      </c>
      <c r="D33" s="22"/>
      <c r="E33" s="22"/>
      <c r="F33" s="20">
        <v>0</v>
      </c>
    </row>
    <row r="34" customFormat="1" ht="17.05" customHeight="1" spans="1:6">
      <c r="A34" s="22"/>
      <c r="B34" s="22"/>
      <c r="C34" s="20">
        <v>0</v>
      </c>
      <c r="D34" s="22"/>
      <c r="E34" s="22"/>
      <c r="F34" s="20">
        <v>0</v>
      </c>
    </row>
    <row r="35" customFormat="1" ht="17.05" customHeight="1" spans="1:6">
      <c r="A35" s="22"/>
      <c r="B35" s="22"/>
      <c r="C35" s="20"/>
      <c r="D35" s="22"/>
      <c r="E35" s="22"/>
      <c r="F35" s="20">
        <v>0</v>
      </c>
    </row>
    <row r="36" customFormat="1" ht="17.05" customHeight="1" spans="1:6">
      <c r="A36" s="22" t="s">
        <v>187</v>
      </c>
      <c r="B36" s="22" t="s">
        <v>188</v>
      </c>
      <c r="C36" s="20">
        <v>2.94</v>
      </c>
      <c r="D36" s="22" t="s">
        <v>189</v>
      </c>
      <c r="E36" s="22" t="s">
        <v>188</v>
      </c>
      <c r="F36" s="20">
        <v>2.94</v>
      </c>
    </row>
    <row r="37" customFormat="1" ht="17.05" customHeight="1" spans="1:6">
      <c r="A37" s="7" t="s">
        <v>190</v>
      </c>
      <c r="B37" s="7" t="s">
        <v>191</v>
      </c>
      <c r="C37" s="23">
        <v>2.94</v>
      </c>
      <c r="D37" s="7" t="s">
        <v>192</v>
      </c>
      <c r="E37" s="7" t="s">
        <v>193</v>
      </c>
      <c r="F37" s="23">
        <v>2.94</v>
      </c>
    </row>
  </sheetData>
  <mergeCells count="20">
    <mergeCell ref="A2:F2"/>
    <mergeCell ref="A4:B4"/>
    <mergeCell ref="D4:E4"/>
    <mergeCell ref="D29:E29"/>
    <mergeCell ref="D33:E33"/>
    <mergeCell ref="A6:A9"/>
    <mergeCell ref="A10:A13"/>
    <mergeCell ref="A16:A24"/>
    <mergeCell ref="A30:A32"/>
    <mergeCell ref="A34:A35"/>
    <mergeCell ref="B6:B9"/>
    <mergeCell ref="B10:B13"/>
    <mergeCell ref="B16:B24"/>
    <mergeCell ref="B30:B32"/>
    <mergeCell ref="B34:B35"/>
    <mergeCell ref="C6:C9"/>
    <mergeCell ref="C10:C13"/>
    <mergeCell ref="C16:C24"/>
    <mergeCell ref="C30:C32"/>
    <mergeCell ref="C34:C35"/>
  </mergeCells>
  <printOptions horizontalCentered="1"/>
  <pageMargins left="0.751388888888889" right="0.751388888888889" top="1" bottom="1" header="0.5" footer="0.5"/>
  <pageSetup paperSize="9" scale="6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E8" sqref="E8"/>
    </sheetView>
  </sheetViews>
  <sheetFormatPr defaultColWidth="10" defaultRowHeight="13.5" outlineLevelCol="6"/>
  <cols>
    <col min="1" max="1" width="25.375" customWidth="1"/>
    <col min="2" max="4" width="17.95" customWidth="1"/>
    <col min="5" max="5" width="19.625" customWidth="1"/>
    <col min="6" max="7" width="17.95" customWidth="1"/>
    <col min="8" max="8" width="9.76666666666667" customWidth="1"/>
  </cols>
  <sheetData>
    <row r="1" customFormat="1" spans="1:1">
      <c r="A1" t="s">
        <v>194</v>
      </c>
    </row>
    <row r="2" customFormat="1" ht="22.75" customHeight="1" spans="1:7">
      <c r="A2" s="15" t="s">
        <v>195</v>
      </c>
      <c r="B2" s="16"/>
      <c r="C2" s="16"/>
      <c r="D2" s="16"/>
      <c r="E2" s="16"/>
      <c r="F2" s="16"/>
      <c r="G2" s="17"/>
    </row>
    <row r="3" customFormat="1" ht="39.15" customHeight="1" spans="1:7">
      <c r="A3" s="3" t="s">
        <v>95</v>
      </c>
      <c r="B3" s="3" t="s">
        <v>196</v>
      </c>
      <c r="C3" s="3" t="s">
        <v>197</v>
      </c>
      <c r="D3" s="3" t="s">
        <v>198</v>
      </c>
      <c r="E3" s="3" t="s">
        <v>199</v>
      </c>
      <c r="F3" s="3" t="s">
        <v>200</v>
      </c>
      <c r="G3" s="3" t="s">
        <v>63</v>
      </c>
    </row>
    <row r="4" customFormat="1" ht="22.5" spans="1:7">
      <c r="A4" s="3" t="s">
        <v>57</v>
      </c>
      <c r="B4" s="9">
        <v>1.55</v>
      </c>
      <c r="C4" s="5">
        <v>1.88</v>
      </c>
      <c r="D4" s="18">
        <f t="shared" ref="D4:D8" si="0">(C4-B4)/B4</f>
        <v>0.212903225806452</v>
      </c>
      <c r="E4" s="9" t="s">
        <v>201</v>
      </c>
      <c r="F4" s="19">
        <v>0.0068</v>
      </c>
      <c r="G4" s="9"/>
    </row>
    <row r="5" customFormat="1" ht="17.05" customHeight="1" spans="1:7">
      <c r="A5" s="9" t="s">
        <v>202</v>
      </c>
      <c r="B5" s="9">
        <v>0</v>
      </c>
      <c r="C5" s="5">
        <v>0</v>
      </c>
      <c r="D5" s="18">
        <v>0</v>
      </c>
      <c r="E5" s="9" t="s">
        <v>203</v>
      </c>
      <c r="F5" s="18">
        <v>0</v>
      </c>
      <c r="G5" s="9"/>
    </row>
    <row r="6" customFormat="1" ht="17.05" customHeight="1" spans="1:7">
      <c r="A6" s="9" t="s">
        <v>204</v>
      </c>
      <c r="B6" s="9">
        <v>0</v>
      </c>
      <c r="C6" s="5">
        <v>0</v>
      </c>
      <c r="D6" s="18">
        <v>0</v>
      </c>
      <c r="E6" s="9" t="s">
        <v>203</v>
      </c>
      <c r="F6" s="18">
        <v>0</v>
      </c>
      <c r="G6" s="9"/>
    </row>
    <row r="7" customFormat="1" ht="22.5" spans="1:7">
      <c r="A7" s="9" t="s">
        <v>205</v>
      </c>
      <c r="B7" s="9">
        <v>1.55</v>
      </c>
      <c r="C7" s="5">
        <v>1.88</v>
      </c>
      <c r="D7" s="18">
        <f t="shared" si="0"/>
        <v>0.212903225806452</v>
      </c>
      <c r="E7" s="9" t="s">
        <v>201</v>
      </c>
      <c r="F7" s="19">
        <v>0.0068</v>
      </c>
      <c r="G7" s="9"/>
    </row>
    <row r="8" customFormat="1" ht="22.5" spans="1:7">
      <c r="A8" s="9" t="s">
        <v>206</v>
      </c>
      <c r="B8" s="9">
        <v>1.55</v>
      </c>
      <c r="C8" s="5">
        <v>1.88</v>
      </c>
      <c r="D8" s="18">
        <f t="shared" si="0"/>
        <v>0.212903225806452</v>
      </c>
      <c r="E8" s="9" t="s">
        <v>201</v>
      </c>
      <c r="F8" s="19">
        <v>0.0068</v>
      </c>
      <c r="G8" s="9"/>
    </row>
    <row r="9" customFormat="1" ht="17.05" customHeight="1" spans="1:7">
      <c r="A9" s="9" t="s">
        <v>207</v>
      </c>
      <c r="B9" s="9">
        <v>0</v>
      </c>
      <c r="C9" s="5">
        <v>0</v>
      </c>
      <c r="D9" s="18">
        <v>0</v>
      </c>
      <c r="E9" s="9" t="s">
        <v>203</v>
      </c>
      <c r="F9" s="18">
        <v>0</v>
      </c>
      <c r="G9" s="9"/>
    </row>
  </sheetData>
  <mergeCells count="1">
    <mergeCell ref="A2:G2"/>
  </mergeCells>
  <pageMargins left="0.75" right="0.75" top="1" bottom="1" header="0.5" footer="0.5"/>
  <pageSetup paperSize="9" scale="9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workbookViewId="0">
      <selection activeCell="J6" sqref="J6"/>
    </sheetView>
  </sheetViews>
  <sheetFormatPr defaultColWidth="10" defaultRowHeight="13.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customFormat="1" spans="1:1">
      <c r="A1" t="s">
        <v>208</v>
      </c>
    </row>
    <row r="2" customFormat="1" ht="22.75" customHeight="1" spans="1:4">
      <c r="A2" s="13" t="s">
        <v>209</v>
      </c>
      <c r="B2" s="13"/>
      <c r="C2" s="13"/>
      <c r="D2" s="13"/>
    </row>
    <row r="3" customFormat="1" ht="15.65" customHeight="1" spans="4:4">
      <c r="D3" s="2" t="s">
        <v>9</v>
      </c>
    </row>
    <row r="4" customFormat="1" ht="30.15" customHeight="1" spans="1:4">
      <c r="A4" s="3" t="s">
        <v>210</v>
      </c>
      <c r="B4" s="3" t="s">
        <v>211</v>
      </c>
      <c r="C4" s="3" t="s">
        <v>118</v>
      </c>
      <c r="D4" s="3" t="s">
        <v>63</v>
      </c>
    </row>
    <row r="5" customFormat="1" ht="14.3" customHeight="1" spans="1:4">
      <c r="A5" s="3" t="s">
        <v>212</v>
      </c>
      <c r="B5" s="9" t="s">
        <v>213</v>
      </c>
      <c r="C5" s="5"/>
      <c r="D5" s="9"/>
    </row>
    <row r="6" customFormat="1" ht="14.3" customHeight="1" spans="1:4">
      <c r="A6" s="3" t="s">
        <v>214</v>
      </c>
      <c r="B6" s="9" t="s">
        <v>154</v>
      </c>
      <c r="C6" s="5">
        <v>10.75</v>
      </c>
      <c r="D6" s="9"/>
    </row>
    <row r="7" customFormat="1" ht="14.3" customHeight="1" spans="1:4">
      <c r="A7" s="3" t="s">
        <v>215</v>
      </c>
      <c r="B7" s="9" t="s">
        <v>156</v>
      </c>
      <c r="C7" s="5">
        <v>4</v>
      </c>
      <c r="D7" s="9"/>
    </row>
    <row r="8" customFormat="1" ht="14.3" customHeight="1" spans="1:4">
      <c r="A8" s="3" t="s">
        <v>216</v>
      </c>
      <c r="B8" s="9" t="s">
        <v>217</v>
      </c>
      <c r="C8" s="5"/>
      <c r="D8" s="9"/>
    </row>
    <row r="9" customFormat="1" ht="14.3" customHeight="1" spans="1:4">
      <c r="A9" s="3" t="s">
        <v>218</v>
      </c>
      <c r="B9" s="9" t="s">
        <v>158</v>
      </c>
      <c r="C9" s="5">
        <v>0.25</v>
      </c>
      <c r="D9" s="9"/>
    </row>
    <row r="10" customFormat="1" ht="14.3" customHeight="1" spans="1:4">
      <c r="A10" s="3" t="s">
        <v>219</v>
      </c>
      <c r="B10" s="9" t="s">
        <v>160</v>
      </c>
      <c r="C10" s="5">
        <v>0.25</v>
      </c>
      <c r="D10" s="9"/>
    </row>
    <row r="11" customFormat="1" ht="14.3" customHeight="1" spans="1:4">
      <c r="A11" s="3" t="s">
        <v>220</v>
      </c>
      <c r="B11" s="9" t="s">
        <v>162</v>
      </c>
      <c r="C11" s="5">
        <v>1.2</v>
      </c>
      <c r="D11" s="9"/>
    </row>
    <row r="12" customFormat="1" ht="14.3" customHeight="1" spans="1:4">
      <c r="A12" s="3" t="s">
        <v>221</v>
      </c>
      <c r="B12" s="9" t="s">
        <v>222</v>
      </c>
      <c r="C12" s="5"/>
      <c r="D12" s="9"/>
    </row>
    <row r="13" customFormat="1" ht="14.3" customHeight="1" spans="1:4">
      <c r="A13" s="3" t="s">
        <v>223</v>
      </c>
      <c r="B13" s="9" t="s">
        <v>224</v>
      </c>
      <c r="C13" s="5"/>
      <c r="D13" s="9"/>
    </row>
    <row r="14" customFormat="1" ht="14.3" customHeight="1" spans="1:4">
      <c r="A14" s="3" t="s">
        <v>225</v>
      </c>
      <c r="B14" s="9" t="s">
        <v>164</v>
      </c>
      <c r="C14" s="5">
        <v>2</v>
      </c>
      <c r="D14" s="9"/>
    </row>
    <row r="15" customFormat="1" ht="14.3" customHeight="1" spans="1:4">
      <c r="A15" s="3" t="s">
        <v>226</v>
      </c>
      <c r="B15" s="9" t="s">
        <v>227</v>
      </c>
      <c r="C15" s="5"/>
      <c r="D15" s="9"/>
    </row>
    <row r="16" customFormat="1" ht="14.3" customHeight="1" spans="1:4">
      <c r="A16" s="3" t="s">
        <v>228</v>
      </c>
      <c r="B16" s="9" t="s">
        <v>177</v>
      </c>
      <c r="C16" s="5">
        <v>4</v>
      </c>
      <c r="D16" s="9"/>
    </row>
    <row r="17" customFormat="1" ht="14.3" customHeight="1" spans="1:4">
      <c r="A17" s="3" t="s">
        <v>229</v>
      </c>
      <c r="B17" s="9" t="s">
        <v>166</v>
      </c>
      <c r="C17" s="5">
        <v>2.34</v>
      </c>
      <c r="D17" s="9"/>
    </row>
    <row r="18" customFormat="1" ht="14.3" customHeight="1" spans="1:4">
      <c r="A18" s="3" t="s">
        <v>230</v>
      </c>
      <c r="B18" s="9" t="s">
        <v>168</v>
      </c>
      <c r="C18" s="5">
        <v>2.5</v>
      </c>
      <c r="D18" s="9"/>
    </row>
    <row r="19" customFormat="1" ht="14.3" customHeight="1" spans="1:4">
      <c r="A19" s="3" t="s">
        <v>231</v>
      </c>
      <c r="B19" s="9" t="s">
        <v>179</v>
      </c>
      <c r="C19" s="5">
        <v>1.88</v>
      </c>
      <c r="D19" s="9"/>
    </row>
    <row r="20" customFormat="1" ht="14.3" customHeight="1" spans="1:4">
      <c r="A20" s="3" t="s">
        <v>232</v>
      </c>
      <c r="B20" s="9" t="s">
        <v>170</v>
      </c>
      <c r="C20" s="5">
        <v>6.66</v>
      </c>
      <c r="D20" s="9"/>
    </row>
    <row r="21" customFormat="1" ht="14.3" customHeight="1" spans="1:4">
      <c r="A21" s="3" t="s">
        <v>233</v>
      </c>
      <c r="B21" s="9" t="s">
        <v>234</v>
      </c>
      <c r="C21" s="5"/>
      <c r="D21" s="9"/>
    </row>
    <row r="22" customFormat="1" ht="14.3" customHeight="1" spans="1:4">
      <c r="A22" s="3" t="s">
        <v>235</v>
      </c>
      <c r="B22" s="9" t="s">
        <v>236</v>
      </c>
      <c r="C22" s="5"/>
      <c r="D22" s="9"/>
    </row>
    <row r="23" customFormat="1" ht="14.3" customHeight="1" spans="1:4">
      <c r="A23" s="3" t="s">
        <v>237</v>
      </c>
      <c r="B23" s="9" t="s">
        <v>172</v>
      </c>
      <c r="C23" s="5">
        <v>1.26</v>
      </c>
      <c r="D23" s="9"/>
    </row>
    <row r="24" customFormat="1" ht="14.3" customHeight="1" spans="1:4">
      <c r="A24" s="3" t="s">
        <v>238</v>
      </c>
      <c r="B24" s="9" t="s">
        <v>239</v>
      </c>
      <c r="C24" s="5"/>
      <c r="D24" s="9"/>
    </row>
    <row r="25" customFormat="1" ht="14.3" customHeight="1" spans="1:4">
      <c r="A25" s="3" t="s">
        <v>240</v>
      </c>
      <c r="B25" s="9" t="s">
        <v>241</v>
      </c>
      <c r="C25" s="5"/>
      <c r="D25" s="9"/>
    </row>
    <row r="26" customFormat="1" ht="14.3" customHeight="1" spans="1:4">
      <c r="A26" s="3" t="s">
        <v>242</v>
      </c>
      <c r="B26" s="9" t="s">
        <v>175</v>
      </c>
      <c r="C26" s="5"/>
      <c r="D26" s="9"/>
    </row>
    <row r="27" customFormat="1" ht="14.3" customHeight="1" spans="1:4">
      <c r="A27" s="3" t="s">
        <v>243</v>
      </c>
      <c r="B27" s="9" t="s">
        <v>244</v>
      </c>
      <c r="C27" s="5"/>
      <c r="D27" s="9"/>
    </row>
    <row r="28" customFormat="1" ht="14.3" customHeight="1" spans="1:4">
      <c r="A28" s="3" t="s">
        <v>245</v>
      </c>
      <c r="B28" s="9" t="s">
        <v>246</v>
      </c>
      <c r="C28" s="5"/>
      <c r="D28" s="9"/>
    </row>
    <row r="29" customFormat="1" ht="14.3" customHeight="1" spans="1:4">
      <c r="A29" s="3" t="s">
        <v>247</v>
      </c>
      <c r="B29" s="9" t="s">
        <v>248</v>
      </c>
      <c r="C29" s="5"/>
      <c r="D29" s="9"/>
    </row>
    <row r="30" customFormat="1" ht="14.3" customHeight="1" spans="1:4">
      <c r="A30" s="3" t="s">
        <v>249</v>
      </c>
      <c r="B30" s="9" t="s">
        <v>182</v>
      </c>
      <c r="C30" s="5">
        <v>1.26</v>
      </c>
      <c r="D30" s="9"/>
    </row>
    <row r="31" customFormat="1" ht="14.3" customHeight="1" spans="1:4">
      <c r="A31" s="3" t="s">
        <v>250</v>
      </c>
      <c r="B31" s="9" t="s">
        <v>251</v>
      </c>
      <c r="C31" s="5"/>
      <c r="D31" s="9"/>
    </row>
    <row r="32" customFormat="1" ht="14.3" customHeight="1" spans="1:4">
      <c r="A32" s="3"/>
      <c r="B32" s="9"/>
      <c r="C32" s="5"/>
      <c r="D32" s="9"/>
    </row>
    <row r="33" customFormat="1" ht="14.3" customHeight="1" spans="1:4">
      <c r="A33" s="14" t="s">
        <v>57</v>
      </c>
      <c r="B33" s="14"/>
      <c r="C33" s="5">
        <f>SUM(C5:C32)</f>
        <v>38.35</v>
      </c>
      <c r="D33" s="9"/>
    </row>
  </sheetData>
  <mergeCells count="2">
    <mergeCell ref="A2:D2"/>
    <mergeCell ref="A33:B33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F23" sqref="F23"/>
    </sheetView>
  </sheetViews>
  <sheetFormatPr defaultColWidth="10" defaultRowHeight="13.5" outlineLevelCol="7"/>
  <cols>
    <col min="1" max="3" width="7.69166666666667" customWidth="1"/>
    <col min="4" max="4" width="30.775" customWidth="1"/>
    <col min="5" max="7" width="17.95" customWidth="1"/>
    <col min="8" max="8" width="15.3833333333333" customWidth="1"/>
    <col min="9" max="9" width="9.76666666666667" customWidth="1"/>
  </cols>
  <sheetData>
    <row r="1" customFormat="1" spans="1:1">
      <c r="A1" t="s">
        <v>252</v>
      </c>
    </row>
    <row r="2" customFormat="1" ht="22.75" customHeight="1" spans="1:8">
      <c r="A2" s="1" t="s">
        <v>253</v>
      </c>
      <c r="B2" s="1"/>
      <c r="C2" s="1"/>
      <c r="D2" s="1"/>
      <c r="E2" s="1"/>
      <c r="F2" s="1"/>
      <c r="G2" s="1"/>
      <c r="H2" s="1"/>
    </row>
    <row r="3" customFormat="1" ht="15.65" customHeight="1" spans="8:8">
      <c r="H3" s="2" t="s">
        <v>9</v>
      </c>
    </row>
    <row r="4" customFormat="1" ht="30.15" customHeight="1" spans="1:8">
      <c r="A4" s="3" t="s">
        <v>55</v>
      </c>
      <c r="B4" s="3"/>
      <c r="C4" s="3"/>
      <c r="D4" s="3" t="s">
        <v>56</v>
      </c>
      <c r="E4" s="3" t="s">
        <v>88</v>
      </c>
      <c r="F4" s="3" t="s">
        <v>88</v>
      </c>
      <c r="G4" s="3"/>
      <c r="H4" s="3" t="s">
        <v>63</v>
      </c>
    </row>
    <row r="5" customFormat="1" ht="14.3" customHeight="1" spans="1:8">
      <c r="A5" s="3"/>
      <c r="B5" s="3"/>
      <c r="C5" s="3"/>
      <c r="D5" s="3"/>
      <c r="E5" s="3" t="s">
        <v>57</v>
      </c>
      <c r="F5" s="3" t="s">
        <v>87</v>
      </c>
      <c r="G5" s="3" t="s">
        <v>88</v>
      </c>
      <c r="H5" s="3"/>
    </row>
    <row r="6" customFormat="1" ht="14.3" customHeight="1" spans="1:8">
      <c r="A6" s="3" t="s">
        <v>64</v>
      </c>
      <c r="B6" s="3" t="s">
        <v>65</v>
      </c>
      <c r="C6" s="4" t="s">
        <v>66</v>
      </c>
      <c r="D6" s="3" t="s">
        <v>57</v>
      </c>
      <c r="E6" s="5">
        <v>0</v>
      </c>
      <c r="F6" s="5">
        <v>0</v>
      </c>
      <c r="G6" s="5">
        <v>0</v>
      </c>
      <c r="H6" s="6" t="s">
        <v>254</v>
      </c>
    </row>
    <row r="7" customFormat="1" ht="14.3" customHeight="1" spans="1:8">
      <c r="A7" s="7" t="s">
        <v>255</v>
      </c>
      <c r="B7" s="7"/>
      <c r="C7" s="8"/>
      <c r="D7" s="9" t="s">
        <v>256</v>
      </c>
      <c r="E7" s="5">
        <v>0</v>
      </c>
      <c r="F7" s="5">
        <v>0</v>
      </c>
      <c r="G7" s="5">
        <v>0</v>
      </c>
      <c r="H7" s="10"/>
    </row>
    <row r="8" customFormat="1" ht="14.3" customHeight="1" spans="1:8">
      <c r="A8" s="7"/>
      <c r="B8" s="7" t="s">
        <v>257</v>
      </c>
      <c r="C8" s="8"/>
      <c r="D8" s="9" t="s">
        <v>258</v>
      </c>
      <c r="E8" s="5">
        <v>0</v>
      </c>
      <c r="F8" s="5">
        <v>0</v>
      </c>
      <c r="G8" s="5">
        <v>0</v>
      </c>
      <c r="H8" s="10"/>
    </row>
    <row r="9" customFormat="1" ht="14.3" customHeight="1" spans="1:8">
      <c r="A9" s="7"/>
      <c r="B9" s="7"/>
      <c r="C9" s="7" t="s">
        <v>259</v>
      </c>
      <c r="D9" s="11" t="s">
        <v>260</v>
      </c>
      <c r="E9" s="5">
        <v>0</v>
      </c>
      <c r="F9" s="5">
        <v>0</v>
      </c>
      <c r="G9" s="5">
        <v>0</v>
      </c>
      <c r="H9" s="10"/>
    </row>
    <row r="10" customFormat="1" ht="14.3" customHeight="1" spans="1:8">
      <c r="A10" s="7"/>
      <c r="B10" s="7"/>
      <c r="C10" s="7" t="s">
        <v>261</v>
      </c>
      <c r="D10" s="11" t="s">
        <v>262</v>
      </c>
      <c r="E10" s="5">
        <v>0</v>
      </c>
      <c r="F10" s="5">
        <v>0</v>
      </c>
      <c r="G10" s="5">
        <v>0</v>
      </c>
      <c r="H10" s="10"/>
    </row>
    <row r="11" customFormat="1" ht="14.3" customHeight="1" spans="1:8">
      <c r="A11" s="7"/>
      <c r="B11" s="7"/>
      <c r="C11" s="7" t="s">
        <v>263</v>
      </c>
      <c r="D11" s="11" t="s">
        <v>264</v>
      </c>
      <c r="E11" s="5">
        <v>0</v>
      </c>
      <c r="F11" s="5">
        <v>0</v>
      </c>
      <c r="G11" s="5">
        <v>0</v>
      </c>
      <c r="H11" s="10"/>
    </row>
    <row r="12" customFormat="1" ht="14.3" customHeight="1" spans="1:8">
      <c r="A12" s="7"/>
      <c r="B12" s="7"/>
      <c r="C12" s="7" t="s">
        <v>265</v>
      </c>
      <c r="D12" s="11" t="s">
        <v>266</v>
      </c>
      <c r="E12" s="5">
        <v>0</v>
      </c>
      <c r="F12" s="5">
        <v>0</v>
      </c>
      <c r="G12" s="5">
        <v>0</v>
      </c>
      <c r="H12" s="10"/>
    </row>
    <row r="13" customFormat="1" ht="14.3" customHeight="1" spans="1:8">
      <c r="A13" s="7"/>
      <c r="B13" s="7" t="s">
        <v>267</v>
      </c>
      <c r="C13" s="8"/>
      <c r="D13" s="9" t="s">
        <v>268</v>
      </c>
      <c r="E13" s="5">
        <v>0</v>
      </c>
      <c r="F13" s="5">
        <v>0</v>
      </c>
      <c r="G13" s="5">
        <v>0</v>
      </c>
      <c r="H13" s="10"/>
    </row>
    <row r="14" customFormat="1" ht="14.3" customHeight="1" spans="1:8">
      <c r="A14" s="7"/>
      <c r="B14" s="7"/>
      <c r="C14" s="7" t="s">
        <v>269</v>
      </c>
      <c r="D14" s="11" t="s">
        <v>270</v>
      </c>
      <c r="E14" s="5">
        <v>0</v>
      </c>
      <c r="F14" s="5">
        <v>0</v>
      </c>
      <c r="G14" s="5">
        <v>0</v>
      </c>
      <c r="H14" s="10"/>
    </row>
    <row r="15" customFormat="1" ht="14.3" customHeight="1" spans="1:8">
      <c r="A15" s="7"/>
      <c r="B15" s="7"/>
      <c r="C15" s="7" t="s">
        <v>271</v>
      </c>
      <c r="D15" s="11" t="s">
        <v>272</v>
      </c>
      <c r="E15" s="5">
        <v>0</v>
      </c>
      <c r="F15" s="5">
        <v>0</v>
      </c>
      <c r="G15" s="5">
        <v>0</v>
      </c>
      <c r="H15" s="10"/>
    </row>
    <row r="16" customFormat="1" ht="14.3" customHeight="1" spans="1:8">
      <c r="A16" s="7"/>
      <c r="B16" s="7" t="s">
        <v>273</v>
      </c>
      <c r="C16" s="8"/>
      <c r="D16" s="9" t="s">
        <v>274</v>
      </c>
      <c r="E16" s="5">
        <v>0</v>
      </c>
      <c r="F16" s="5">
        <v>0</v>
      </c>
      <c r="G16" s="5">
        <v>0</v>
      </c>
      <c r="H16" s="10"/>
    </row>
    <row r="17" customFormat="1" ht="14.3" customHeight="1" spans="1:8">
      <c r="A17" s="7"/>
      <c r="B17" s="7"/>
      <c r="C17" s="7" t="s">
        <v>275</v>
      </c>
      <c r="D17" s="11" t="s">
        <v>272</v>
      </c>
      <c r="E17" s="5">
        <v>0</v>
      </c>
      <c r="F17" s="5">
        <v>0</v>
      </c>
      <c r="G17" s="5">
        <v>0</v>
      </c>
      <c r="H17" s="10"/>
    </row>
    <row r="18" customFormat="1" ht="14.3" customHeight="1" spans="1:8">
      <c r="A18" s="7" t="s">
        <v>276</v>
      </c>
      <c r="B18" s="7"/>
      <c r="C18" s="8"/>
      <c r="D18" s="9" t="s">
        <v>277</v>
      </c>
      <c r="E18" s="5">
        <v>0</v>
      </c>
      <c r="F18" s="5">
        <v>0</v>
      </c>
      <c r="G18" s="5">
        <v>0</v>
      </c>
      <c r="H18" s="10"/>
    </row>
    <row r="19" customFormat="1" ht="14.3" customHeight="1" spans="1:8">
      <c r="A19" s="7"/>
      <c r="B19" s="7" t="s">
        <v>278</v>
      </c>
      <c r="C19" s="8"/>
      <c r="D19" s="9" t="s">
        <v>279</v>
      </c>
      <c r="E19" s="5">
        <v>0</v>
      </c>
      <c r="F19" s="5">
        <v>0</v>
      </c>
      <c r="G19" s="5">
        <v>0</v>
      </c>
      <c r="H19" s="10"/>
    </row>
    <row r="20" customFormat="1" ht="14.3" customHeight="1" spans="1:8">
      <c r="A20" s="7"/>
      <c r="B20" s="7"/>
      <c r="C20" s="7" t="s">
        <v>280</v>
      </c>
      <c r="D20" s="11" t="s">
        <v>281</v>
      </c>
      <c r="E20" s="5">
        <v>0</v>
      </c>
      <c r="F20" s="5">
        <v>0</v>
      </c>
      <c r="G20" s="5">
        <v>0</v>
      </c>
      <c r="H20" s="12"/>
    </row>
  </sheetData>
  <mergeCells count="10">
    <mergeCell ref="A2:H2"/>
    <mergeCell ref="F4:G4"/>
    <mergeCell ref="A8:A17"/>
    <mergeCell ref="A19:A20"/>
    <mergeCell ref="B9:B12"/>
    <mergeCell ref="B14:B15"/>
    <mergeCell ref="D4:D5"/>
    <mergeCell ref="H4:H5"/>
    <mergeCell ref="H6:H20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2022-03-02T03:08:00Z</dcterms:created>
  <dcterms:modified xsi:type="dcterms:W3CDTF">2023-10-07T02:18:31Z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06B037EE60054872B3AA153E32887BFE</vt:lpwstr>
  </property>
  <property fmtid="{D5CDD505-2E9C-101B-9397-08002B2CF9AE}" pid="3" name="KSOProductBuildVer">
    <vt:lpwstr>2052-11.8.2.8621</vt:lpwstr>
  </property>
</Properties>
</file>